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5" activeTab="2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DJ99" i="1"/>
  <c r="AZ3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AL99" i="24"/>
  <c r="AO99"/>
  <c r="AK99" i="28"/>
  <c r="AB85" i="63"/>
  <c r="AB60" i="62"/>
  <c r="AB98" i="61"/>
  <c r="AB86"/>
  <c r="AB8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N6" s="1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U32"/>
  <c r="N32"/>
  <c r="F32"/>
  <c r="U31"/>
  <c r="F31"/>
  <c r="U30"/>
  <c r="N30"/>
  <c r="F30"/>
  <c r="U29"/>
  <c r="N29"/>
  <c r="F29"/>
  <c r="U28"/>
  <c r="F28"/>
  <c r="U27"/>
  <c r="N27"/>
  <c r="U26"/>
  <c r="N26"/>
  <c r="F26"/>
  <c r="U25"/>
  <c r="N25"/>
  <c r="F25"/>
  <c r="U24"/>
  <c r="N24"/>
  <c r="F24"/>
  <c r="U23"/>
  <c r="F23"/>
  <c r="U22"/>
  <c r="N22"/>
  <c r="F22"/>
  <c r="U21"/>
  <c r="N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F98"/>
  <c r="U97"/>
  <c r="N97"/>
  <c r="F97"/>
  <c r="U96"/>
  <c r="N96"/>
  <c r="F96"/>
  <c r="U95"/>
  <c r="F95"/>
  <c r="U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L99"/>
  <c r="C99"/>
  <c r="A1"/>
  <c r="F6" i="58" l="1"/>
  <c r="F94" i="62"/>
  <c r="F56" i="63"/>
  <c r="N98" i="55"/>
  <c r="C99" i="63"/>
  <c r="F33"/>
  <c r="F27"/>
  <c r="F21"/>
  <c r="B99"/>
  <c r="F29" i="62"/>
  <c r="C99" i="56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O66" s="1"/>
  <c r="N67"/>
  <c r="N70"/>
  <c r="N71"/>
  <c r="N74"/>
  <c r="N75"/>
  <c r="N78"/>
  <c r="N79"/>
  <c r="N82"/>
  <c r="O82" s="1"/>
  <c r="N83"/>
  <c r="N86"/>
  <c r="N87"/>
  <c r="N90"/>
  <c r="N91"/>
  <c r="N95"/>
  <c r="N4" i="56"/>
  <c r="N8"/>
  <c r="N12"/>
  <c r="N16"/>
  <c r="N20"/>
  <c r="N24"/>
  <c r="N28"/>
  <c r="N32"/>
  <c r="N36"/>
  <c r="O36" s="1"/>
  <c r="N40"/>
  <c r="N44"/>
  <c r="N48"/>
  <c r="N52"/>
  <c r="O52" s="1"/>
  <c r="N55"/>
  <c r="N56"/>
  <c r="N59"/>
  <c r="N60"/>
  <c r="N63"/>
  <c r="N64"/>
  <c r="N67"/>
  <c r="N68"/>
  <c r="O68" s="1"/>
  <c r="N71"/>
  <c r="N72"/>
  <c r="O72" s="1"/>
  <c r="N75"/>
  <c r="N76"/>
  <c r="N79"/>
  <c r="N80"/>
  <c r="N83"/>
  <c r="N84"/>
  <c r="O84" s="1"/>
  <c r="N87"/>
  <c r="N88"/>
  <c r="O88" s="1"/>
  <c r="N91"/>
  <c r="N92"/>
  <c r="O92" s="1"/>
  <c r="N95"/>
  <c r="N96"/>
  <c r="I99"/>
  <c r="N81"/>
  <c r="O81" s="1"/>
  <c r="N82"/>
  <c r="O82" s="1"/>
  <c r="N85"/>
  <c r="O85" s="1"/>
  <c r="N86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M50" i="66"/>
  <c r="D50" i="57" s="1"/>
  <c r="M46" i="66"/>
  <c r="D46" i="57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48"/>
  <c r="O48"/>
  <c r="V56"/>
  <c r="V4"/>
  <c r="V9"/>
  <c r="V32"/>
  <c r="O32"/>
  <c r="V40"/>
  <c r="V47"/>
  <c r="O16"/>
  <c r="V24"/>
  <c r="V31"/>
  <c r="V43"/>
  <c r="O43"/>
  <c r="O87"/>
  <c r="V87"/>
  <c r="V10" i="56"/>
  <c r="O10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F13"/>
  <c r="V22"/>
  <c r="G26"/>
  <c r="N28"/>
  <c r="O28" s="1"/>
  <c r="F29"/>
  <c r="O30"/>
  <c r="V38"/>
  <c r="G42"/>
  <c r="N44"/>
  <c r="F45"/>
  <c r="O46"/>
  <c r="G58"/>
  <c r="N60"/>
  <c r="F61"/>
  <c r="O64"/>
  <c r="O72"/>
  <c r="O80"/>
  <c r="O92"/>
  <c r="O13" i="56"/>
  <c r="O29"/>
  <c r="O45"/>
  <c r="O57"/>
  <c r="O65"/>
  <c r="O73"/>
  <c r="V3" i="55"/>
  <c r="V62"/>
  <c r="V66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O17" i="55"/>
  <c r="V17"/>
  <c r="V28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F21"/>
  <c r="G34"/>
  <c r="O35"/>
  <c r="N36"/>
  <c r="O36" s="1"/>
  <c r="F37"/>
  <c r="G50"/>
  <c r="N52"/>
  <c r="F53"/>
  <c r="O68"/>
  <c r="O76"/>
  <c r="O84"/>
  <c r="O5" i="56"/>
  <c r="O21"/>
  <c r="O37"/>
  <c r="O53"/>
  <c r="O61"/>
  <c r="O69"/>
  <c r="O77"/>
  <c r="O93"/>
  <c r="V70" i="55"/>
  <c r="O70"/>
  <c r="V78"/>
  <c r="O78"/>
  <c r="V86"/>
  <c r="O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71"/>
  <c r="O96"/>
  <c r="O56" i="56"/>
  <c r="V54" i="58"/>
  <c r="V67" i="55"/>
  <c r="V71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66"/>
  <c r="O66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V26"/>
  <c r="V58"/>
  <c r="V61"/>
  <c r="O93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5" i="58" l="1"/>
  <c r="O96" i="56"/>
  <c r="O83"/>
  <c r="G11" i="58"/>
  <c r="V11" s="1"/>
  <c r="O41"/>
  <c r="O26"/>
  <c r="O97"/>
  <c r="O65"/>
  <c r="O25"/>
  <c r="O63" i="55"/>
  <c r="O4"/>
  <c r="O77" i="58"/>
  <c r="O61"/>
  <c r="O37"/>
  <c r="O21"/>
  <c r="O74"/>
  <c r="O48" i="57"/>
  <c r="O64"/>
  <c r="G8" i="56"/>
  <c r="V8" s="1"/>
  <c r="G4"/>
  <c r="V4" s="1"/>
  <c r="O87"/>
  <c r="O79"/>
  <c r="O67"/>
  <c r="G98" i="55"/>
  <c r="O90"/>
  <c r="O22"/>
  <c r="O62"/>
  <c r="O38"/>
  <c r="O48" i="56"/>
  <c r="E99"/>
  <c r="O91"/>
  <c r="O86"/>
  <c r="O76"/>
  <c r="O75"/>
  <c r="O71"/>
  <c r="O64"/>
  <c r="O63"/>
  <c r="O60"/>
  <c r="O59"/>
  <c r="O55"/>
  <c r="O44"/>
  <c r="O40"/>
  <c r="O28"/>
  <c r="O24"/>
  <c r="V63" i="55"/>
  <c r="G60"/>
  <c r="V60" s="1"/>
  <c r="O52"/>
  <c r="O51"/>
  <c r="G44"/>
  <c r="V44" s="1"/>
  <c r="O20"/>
  <c r="E99"/>
  <c r="O14"/>
  <c r="O12"/>
  <c r="O95"/>
  <c r="D99"/>
  <c r="O11"/>
  <c r="O9"/>
  <c r="G59" i="58"/>
  <c r="O59" s="1"/>
  <c r="O29"/>
  <c r="G27"/>
  <c r="O42"/>
  <c r="O30"/>
  <c r="G86" i="57"/>
  <c r="O86" s="1"/>
  <c r="G74"/>
  <c r="V74" s="1"/>
  <c r="G46"/>
  <c r="V46" s="1"/>
  <c r="G25"/>
  <c r="V25" s="1"/>
  <c r="V97" i="58"/>
  <c r="G91"/>
  <c r="O81"/>
  <c r="G75"/>
  <c r="V74"/>
  <c r="V65"/>
  <c r="O57"/>
  <c r="G43"/>
  <c r="E99"/>
  <c r="O53"/>
  <c r="O17"/>
  <c r="O14"/>
  <c r="O6"/>
  <c r="D99"/>
  <c r="G98" i="57"/>
  <c r="V98" s="1"/>
  <c r="G90"/>
  <c r="V90" s="1"/>
  <c r="G70"/>
  <c r="V70" s="1"/>
  <c r="G58"/>
  <c r="V58" s="1"/>
  <c r="G54"/>
  <c r="V54" s="1"/>
  <c r="G50"/>
  <c r="V50" s="1"/>
  <c r="G38"/>
  <c r="V38" s="1"/>
  <c r="G18"/>
  <c r="O18" s="1"/>
  <c r="G10"/>
  <c r="V10" s="1"/>
  <c r="G9"/>
  <c r="V9" s="1"/>
  <c r="O56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AD99" i="63"/>
  <c r="AC99"/>
  <c r="AC99" i="62"/>
  <c r="AD99"/>
  <c r="AC99" i="61"/>
  <c r="V64" i="57"/>
  <c r="O31"/>
  <c r="O26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4" i="57" l="1"/>
  <c r="O11" i="58"/>
  <c r="V86" i="57"/>
  <c r="O70"/>
  <c r="O46"/>
  <c r="V59" i="58"/>
  <c r="O8" i="56"/>
  <c r="O25" i="57"/>
  <c r="O90"/>
  <c r="O9"/>
  <c r="O4" i="56"/>
  <c r="V98" i="55"/>
  <c r="O98"/>
  <c r="O60"/>
  <c r="O12" i="56"/>
  <c r="O49" i="55"/>
  <c r="O44"/>
  <c r="V27" i="58"/>
  <c r="O27"/>
  <c r="O56"/>
  <c r="O98" i="57"/>
  <c r="O61"/>
  <c r="O50"/>
  <c r="O38"/>
  <c r="V13"/>
  <c r="O10"/>
  <c r="O58"/>
  <c r="O54"/>
  <c r="V45"/>
  <c r="V18"/>
  <c r="V91" i="58"/>
  <c r="O91"/>
  <c r="O75"/>
  <c r="V75"/>
  <c r="V43"/>
  <c r="O43"/>
  <c r="O77" i="57"/>
  <c r="V53"/>
  <c r="O21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99" s="1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5" l="1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DJ34" s="1"/>
  <c r="F34" i="40" s="1"/>
  <c r="BT35" i="54"/>
  <c r="DA36"/>
  <c r="BT38"/>
  <c r="BT41"/>
  <c r="BT43"/>
  <c r="DJ43" s="1"/>
  <c r="F43" i="40" s="1"/>
  <c r="DA44" i="5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BF92"/>
  <c r="BF97"/>
  <c r="DI5"/>
  <c r="E5" i="40" s="1"/>
  <c r="BF17" i="54"/>
  <c r="BF30"/>
  <c r="BF49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BF95" i="54"/>
  <c r="BF98"/>
  <c r="AY4"/>
  <c r="AY6"/>
  <c r="AY8"/>
  <c r="AY9"/>
  <c r="AY15"/>
  <c r="DG15" s="1"/>
  <c r="C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H29"/>
  <c r="D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AY62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AY61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DH10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J47" i="54"/>
  <c r="F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53" i="54" l="1"/>
  <c r="DD87"/>
  <c r="DD71"/>
  <c r="DD55"/>
  <c r="DK6"/>
  <c r="CW16"/>
  <c r="CP87"/>
  <c r="CP10"/>
  <c r="CI7"/>
  <c r="CI68"/>
  <c r="CI17"/>
  <c r="CB41"/>
  <c r="CB42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L19" i="29" s="1"/>
  <c r="S18" i="38"/>
  <c r="S17"/>
  <c r="S16"/>
  <c r="S15"/>
  <c r="L15" i="29" s="1"/>
  <c r="S14" i="38"/>
  <c r="S13"/>
  <c r="S12"/>
  <c r="S11"/>
  <c r="L11" i="29" s="1"/>
  <c r="S10" i="38"/>
  <c r="S9"/>
  <c r="S8"/>
  <c r="S7"/>
  <c r="L7" i="29" s="1"/>
  <c r="S6" i="38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8"/>
  <c r="L9"/>
  <c r="L10"/>
  <c r="L12"/>
  <c r="L13"/>
  <c r="L14"/>
  <c r="L16"/>
  <c r="L17"/>
  <c r="L18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99" i="27"/>
  <c r="AE99" i="29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U8"/>
  <c r="N8" i="27" s="1"/>
  <c r="T8" i="53"/>
  <c r="N8" i="26" s="1"/>
  <c r="O8" i="53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V9"/>
  <c r="N9" i="28" s="1"/>
  <c r="U9" i="53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T14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W16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U18"/>
  <c r="T18"/>
  <c r="N18" i="26" s="1"/>
  <c r="O18" i="53"/>
  <c r="S18"/>
  <c r="N18" i="24" s="1"/>
  <c r="W18" i="53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N18" i="28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U20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T36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J38" s="1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AC37" i="26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O39"/>
  <c r="S39"/>
  <c r="W39"/>
  <c r="V39"/>
  <c r="N39" i="28" s="1"/>
  <c r="U39" i="53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N40" i="24" s="1"/>
  <c r="W40" i="53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AF43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W4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N45" i="29" s="1"/>
  <c r="V45" i="53"/>
  <c r="U45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N46" i="26" s="1"/>
  <c r="O46" i="53"/>
  <c r="S46"/>
  <c r="N46" i="24" s="1"/>
  <c r="W46" i="53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O50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U54"/>
  <c r="T54"/>
  <c r="N54" i="26" s="1"/>
  <c r="O54" i="53"/>
  <c r="S54"/>
  <c r="N54" i="24" s="1"/>
  <c r="W54" i="53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N54" i="28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N55" i="29" s="1"/>
  <c r="V55" i="53"/>
  <c r="N55" i="28" s="1"/>
  <c r="U55" i="53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N56" i="26" s="1"/>
  <c r="O56" i="53"/>
  <c r="S56"/>
  <c r="W56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J56" s="1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V57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U60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N62" i="26" s="1"/>
  <c r="O62" i="53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O61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U76"/>
  <c r="N76" i="27" s="1"/>
  <c r="T76" i="53"/>
  <c r="N76" i="26" s="1"/>
  <c r="O76" i="53"/>
  <c r="S76"/>
  <c r="W76"/>
  <c r="N76" i="29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N77" i="24" s="1"/>
  <c r="W77" i="53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N79" i="24" s="1"/>
  <c r="W79" i="53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J80" s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O82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AE87" i="44"/>
  <c r="Q81" i="53"/>
  <c r="C83" i="52"/>
  <c r="P87" i="44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N90" i="27" s="1"/>
  <c r="T90" i="53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8"/>
  <c r="AG84" i="30"/>
  <c r="K90" i="38"/>
  <c r="M90" s="1"/>
  <c r="C91" i="53"/>
  <c r="AE95" i="44"/>
  <c r="Q89" i="53"/>
  <c r="C91" i="52"/>
  <c r="P95" i="44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N91" i="28" s="1"/>
  <c r="U91" i="53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N92" i="24" s="1"/>
  <c r="W92" i="53"/>
  <c r="G92" i="44"/>
  <c r="M93"/>
  <c r="O87" i="62"/>
  <c r="V87"/>
  <c r="G87" i="61"/>
  <c r="G89"/>
  <c r="G87" i="63"/>
  <c r="V90" i="14"/>
  <c r="T90"/>
  <c r="R90"/>
  <c r="B93" i="44"/>
  <c r="A93"/>
  <c r="H90" i="14"/>
  <c r="D92" i="44"/>
  <c r="AF95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N94" i="27" s="1"/>
  <c r="T94" i="53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AG88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J98" i="44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<sst xmlns="http://schemas.openxmlformats.org/spreadsheetml/2006/main" count="8180" uniqueCount="504">
  <si>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</si>
  <si>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</si>
  <si>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</si>
  <si>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</si>
  <si>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</si>
  <si>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</si>
  <si>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</si>
  <si>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</si>
  <si>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</si>
  <si>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</si>
  <si>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</si>
  <si>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</si>
  <si>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</si>
  <si>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</si>
  <si>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</si>
  <si>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</si>
  <si>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</si>
  <si>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</si>
  <si>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</si>
  <si>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</si>
  <si>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</si>
  <si>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</si>
  <si>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</si>
  <si>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</si>
  <si>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</si>
  <si>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</si>
  <si>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</si>
  <si>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</si>
  <si>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</si>
  <si>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</si>
  <si>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</si>
  <si>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</si>
  <si>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</si>
  <si>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</si>
  <si>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</si>
  <si>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</si>
  <si>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</si>
  <si>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</si>
  <si>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</si>
  <si>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</si>
  <si>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</si>
  <si>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</si>
  <si>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</si>
  <si>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</si>
  <si>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</si>
  <si>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</si>
  <si>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</si>
  <si>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</si>
  <si>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</si>
  <si>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</si>
  <si>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</si>
  <si>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</si>
  <si>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</si>
  <si>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</si>
  <si>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</si>
  <si>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</si>
  <si>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</si>
  <si>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</si>
  <si>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</si>
  <si>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</si>
  <si>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</si>
  <si>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</si>
  <si>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</si>
  <si>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</si>
  <si>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</si>
  <si>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</si>
  <si>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</si>
  <si>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</si>
  <si>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</si>
  <si>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</si>
  <si>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</si>
  <si>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</si>
  <si>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</si>
  <si>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</si>
  <si>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</si>
  <si>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</si>
  <si>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</si>
  <si>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</si>
  <si>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</si>
  <si>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</si>
  <si>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</si>
  <si>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</si>
  <si>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</si>
  <si>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</si>
  <si>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</si>
  <si>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</si>
  <si>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</si>
  <si>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</si>
  <si>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</si>
  <si>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</si>
  <si>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</si>
  <si>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</si>
  <si>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</si>
  <si>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</si>
  <si>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</si>
  <si>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</si>
  <si>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</si>
  <si>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</si>
  <si>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</si>
  <si>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</si>
  <si>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</si>
  <si>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</si>
  <si>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</si>
  <si>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</si>
  <si>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</si>
  <si>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</si>
  <si>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</si>
  <si>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</si>
  <si>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</si>
  <si>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</si>
  <si>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</si>
  <si>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</si>
  <si>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</si>
  <si>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</si>
  <si>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</si>
  <si>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</si>
  <si>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</si>
  <si>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</si>
  <si>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</si>
  <si>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</si>
  <si>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</si>
  <si>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</si>
  <si>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</si>
  <si>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</si>
  <si>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</si>
  <si>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</si>
  <si>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</si>
  <si>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</si>
  <si>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</si>
  <si>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</si>
  <si>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</si>
  <si>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</si>
  <si>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</si>
  <si>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</si>
  <si>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</si>
  <si>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</si>
  <si>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</si>
  <si>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</si>
  <si>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</si>
  <si>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</si>
  <si>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</si>
  <si>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</si>
  <si>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</si>
  <si>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</si>
  <si>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</si>
  <si>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</si>
  <si>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</si>
  <si>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</si>
  <si>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</si>
  <si>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</si>
  <si>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</si>
  <si>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</si>
  <si>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</si>
  <si>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</si>
  <si>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</si>
  <si>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</si>
  <si>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</si>
  <si>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</si>
  <si>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</si>
  <si>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</si>
  <si>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</si>
  <si>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</si>
  <si>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</si>
  <si>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</si>
  <si>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</si>
  <si>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</si>
  <si>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</si>
  <si>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</si>
  <si>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</si>
  <si>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</si>
  <si>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</si>
  <si>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</si>
  <si>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</si>
  <si>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</si>
  <si>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</si>
  <si>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</si>
  <si>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</si>
  <si>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</si>
  <si>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</si>
  <si>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</si>
  <si>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</si>
  <si>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</si>
  <si>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</si>
  <si>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</si>
  <si>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</si>
  <si>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</si>
  <si>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</si>
  <si>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</si>
  <si>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</si>
  <si>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</si>
  <si>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</si>
  <si>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</si>
  <si>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</si>
  <si>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</si>
  <si>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</si>
  <si>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</si>
  <si>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</si>
  <si>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</si>
  <si>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</si>
  <si>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</si>
  <si>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</si>
  <si>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</si>
  <si>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</si>
  <si>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</si>
  <si>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</si>
  <si>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</si>
  <si>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</si>
  <si>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</si>
  <si>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</si>
  <si>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</si>
  <si>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</si>
  <si>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</si>
  <si>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</si>
  <si>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</si>
  <si>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</si>
  <si>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</si>
  <si>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</si>
  <si>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</si>
  <si>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</si>
  <si>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</si>
  <si>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</si>
  <si>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</si>
  <si>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</si>
  <si>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</si>
  <si>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</si>
  <si>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</si>
  <si>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</si>
  <si>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</si>
  <si>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</si>
  <si>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</si>
  <si>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</si>
  <si>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</si>
  <si>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</si>
  <si>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</si>
  <si>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</si>
  <si>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</si>
  <si>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</si>
  <si>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</si>
  <si>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</si>
  <si>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</si>
  <si>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</si>
  <si>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</si>
  <si>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</si>
  <si>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</si>
  <si>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</si>
  <si>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</si>
  <si>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</si>
  <si>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</si>
  <si>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</si>
  <si>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</si>
  <si>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</si>
  <si>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</si>
  <si>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</si>
  <si>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</si>
  <si>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</si>
  <si>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</si>
  <si>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</si>
  <si>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</si>
  <si>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</si>
  <si>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</si>
  <si>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</si>
  <si>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</si>
  <si>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</si>
  <si>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</si>
  <si>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</si>
  <si>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</si>
  <si>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</si>
  <si>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</si>
  <si>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</si>
  <si>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</si>
  <si>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</si>
  <si>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</si>
  <si>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</si>
  <si>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</si>
  <si>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</si>
  <si>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</si>
  <si>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</si>
  <si>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</si>
  <si>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</si>
  <si>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</si>
  <si>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</si>
  <si>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</si>
  <si>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</si>
  <si>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</si>
  <si>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</si>
  <si>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</si>
  <si>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</si>
  <si>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</si>
  <si>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</si>
  <si>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</si>
  <si>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</si>
  <si>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</si>
  <si>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</si>
  <si>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</si>
  <si>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</si>
  <si>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</si>
  <si>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</si>
  <si>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</si>
  <si>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</si>
  <si>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</si>
  <si>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</si>
  <si>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</si>
  <si>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</si>
  <si>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</si>
  <si>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</si>
  <si>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</si>
  <si>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</si>
  <si>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</si>
  <si>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</si>
  <si>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</si>
  <si>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</si>
  <si>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</si>
  <si>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</si>
  <si>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</si>
  <si>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</si>
  <si>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</si>
  <si>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</si>
  <si>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</si>
  <si>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</si>
  <si>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</si>
  <si>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</si>
  <si>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</si>
  <si>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</si>
  <si>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</si>
  <si>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</si>
  <si>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</si>
  <si>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</si>
  <si>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</si>
  <si>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</si>
  <si>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</si>
  <si>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</si>
  <si>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</si>
  <si>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</si>
  <si>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</si>
  <si>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</si>
  <si>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</si>
  <si>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</si>
  <si>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</si>
  <si>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</si>
  <si>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</si>
  <si>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</si>
  <si>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</si>
  <si>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</si>
  <si>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</si>
  <si>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</si>
  <si>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</si>
  <si>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</si>
  <si>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</si>
  <si>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</si>
  <si>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</si>
  <si>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</si>
  <si>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</si>
  <si>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</si>
  <si>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</si>
  <si>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</si>
  <si>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</si>
  <si>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</si>
  <si>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</si>
  <si>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</si>
  <si>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</si>
  <si>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</si>
  <si>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</si>
  <si>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</si>
  <si>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</si>
  <si>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</si>
  <si>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</si>
  <si>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</si>
  <si>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</si>
  <si>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</si>
  <si>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</si>
  <si>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</si>
  <si>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</si>
  <si>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</si>
  <si>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</si>
  <si>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</si>
  <si>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</si>
  <si>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</si>
  <si>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</si>
  <si>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</si>
  <si>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</si>
  <si>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</si>
  <si>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</si>
  <si>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</si>
  <si>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</si>
  <si>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</si>
  <si>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</si>
  <si>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</si>
  <si>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</si>
  <si>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</si>
  <si>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</si>
  <si>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</si>
  <si>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</si>
  <si>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</si>
  <si>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</si>
  <si>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</si>
  <si>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</si>
  <si>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</si>
  <si>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</si>
  <si>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</si>
  <si>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</si>
  <si>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</si>
  <si>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</si>
  <si>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</si>
  <si>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</si>
  <si>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</si>
  <si>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</si>
  <si>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</si>
  <si>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</si>
  <si>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</si>
  <si>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</si>
  <si>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</si>
  <si>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</si>
  <si>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</si>
  <si>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</si>
  <si>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</si>
  <si>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</si>
  <si>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</si>
  <si>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</si>
  <si>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</si>
  <si>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</si>
  <si>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</si>
  <si>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</si>
  <si>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</si>
  <si>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</si>
  <si>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</si>
  <si>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</si>
  <si>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</si>
  <si>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</si>
  <si>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</si>
  <si>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</si>
  <si>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</si>
  <si>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</si>
  <si>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</si>
  <si>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</si>
  <si>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</si>
  <si>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</si>
  <si>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</si>
  <si>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</si>
  <si>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</si>
  <si>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</si>
  <si>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</si>
  <si>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</si>
  <si>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</si>
  <si>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</si>
  <si>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</si>
  <si>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</si>
  <si>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</si>
  <si>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</si>
  <si>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</si>
  <si>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</si>
  <si>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</si>
  <si>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</si>
  <si>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</si>
  <si>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</si>
  <si>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</si>
  <si>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</si>
  <si>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</si>
  <si>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</si>
  <si>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</si>
  <si>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</si>
  <si>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</si>
  <si>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</si>
  <si>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</si>
  <si>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</si>
  <si>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</si>
  <si>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</si>
  <si>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</si>
  <si>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</si>
  <si>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</si>
  <si>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</si>
  <si>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</si>
  <si>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</si>
  <si>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</si>
  <si>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</si>
  <si>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</si>
  <si>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</si>
  <si>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</si>
  <si>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</si>
  <si>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</si>
  <si>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</si>
  <si>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</si>
  <si>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</si>
  <si>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</si>
  <si>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</si>
  <si>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</si>
  <si>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46IS2022/10/26</t>
  </si>
  <si>
    <t>ADHPL</t>
  </si>
  <si>
    <t>CHANJUII</t>
  </si>
  <si>
    <t>GBHHPL</t>
  </si>
  <si>
    <t>GEE_HP</t>
  </si>
  <si>
    <t>ITCWIND</t>
  </si>
  <si>
    <t>Manipur_Ben</t>
  </si>
  <si>
    <t>Meghalaya_Ben</t>
  </si>
  <si>
    <t>SHPPBPL</t>
  </si>
  <si>
    <t>SIKKIM</t>
  </si>
  <si>
    <t>Teesta_III</t>
  </si>
  <si>
    <t>HP</t>
  </si>
  <si>
    <t>MSEB_Beneficiary</t>
  </si>
  <si>
    <t>TS1PL_BKN</t>
  </si>
  <si>
    <t xml:space="preserve">Northern_Railway_Delhi 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</si>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</sst>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-0.5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-0.5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-0.5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-0.5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-0.5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-0.5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-0.5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-0.5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-0.5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-0.5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-0.5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-0.5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-0.5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-0.5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-0.5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-0.5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-0.5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-0.5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-0.5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-0.5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-0.5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-0.5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-0.5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-0.5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-0.5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-0.5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-0.5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-0.5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-0.5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-0.5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-0.5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-0.5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-0.5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-0.5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-0.5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-0.5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-0.5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-0.5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-0.5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-0.5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-0.5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-0.5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-0.5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-0.5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-0.5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-0.5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-0.5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-0.5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-0.5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-0.5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-0.5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-0.5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-0.5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-0.5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-0.5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-0.5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-0.5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-0.5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-0.5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-0.5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-0.5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-0.5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-0.5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-0.5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-0.5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-0.5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-0.5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-0.5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-0.5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-0.5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-0.5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-0.5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-0.5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-0.5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-0.5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-0.5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-0.5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-0.5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-0.5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-0.5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-0.5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-0.5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-0.5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-0.5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-0.5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-0.5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-0.5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-0.5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-0.5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-0.5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-0.5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-0.5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-0.5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-0.5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-0.5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-0.5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7">
        <v>298.24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44860</v>
      </c>
      <c r="Z3" s="37">
        <f>S3</f>
        <v>44860</v>
      </c>
      <c r="AE3" s="36"/>
      <c r="AH3" s="38">
        <f>AV4</f>
        <v>44860</v>
      </c>
    </row>
    <row r="4" spans="1:48" ht="15.75" thickBot="1">
      <c r="A4" s="37">
        <f>frq!A1</f>
        <v>44860</v>
      </c>
      <c r="L4" s="37">
        <f>frq!A1</f>
        <v>44860</v>
      </c>
      <c r="P4" s="37">
        <f>frq!A1</f>
        <v>44860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44860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5.5</v>
      </c>
      <c r="Q6">
        <f>EDWPCL!C3</f>
        <v>5.5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16.664000000000001</v>
      </c>
      <c r="AF6" s="56">
        <f>'MSW BWN'!C3</f>
        <v>16.664000000000001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5.5</v>
      </c>
      <c r="Q7">
        <f>EDWPCL!C4</f>
        <v>5.5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17.012</v>
      </c>
      <c r="AF7" s="56">
        <f>'MSW BWN'!C4</f>
        <v>17.012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5.5</v>
      </c>
      <c r="Q8">
        <f>EDWPCL!C5</f>
        <v>5.5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16.724</v>
      </c>
      <c r="AF8" s="56">
        <f>'MSW BWN'!C5</f>
        <v>16.724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5.5</v>
      </c>
      <c r="Q9">
        <f>EDWPCL!C6</f>
        <v>5.5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16.3</v>
      </c>
      <c r="AF9" s="56">
        <f>'MSW BWN'!C6</f>
        <v>16.3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5.5</v>
      </c>
      <c r="Q10">
        <f>EDWPCL!C7</f>
        <v>5.5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16.376000000000001</v>
      </c>
      <c r="AF10" s="56">
        <f>'MSW BWN'!C7</f>
        <v>16.376000000000001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5.5</v>
      </c>
      <c r="Q11">
        <f>EDWPCL!C8</f>
        <v>5.5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16.876000000000001</v>
      </c>
      <c r="AF11" s="56">
        <f>'MSW BWN'!C8</f>
        <v>16.876000000000001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5.5</v>
      </c>
      <c r="Q12">
        <f>EDWPCL!C9</f>
        <v>5.5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17.356000000000002</v>
      </c>
      <c r="AF12" s="56">
        <f>'MSW BWN'!C9</f>
        <v>17.356000000000002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5.5</v>
      </c>
      <c r="Q13">
        <f>EDWPCL!C10</f>
        <v>5.5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17.28</v>
      </c>
      <c r="AF13" s="56">
        <f>'MSW BWN'!C10</f>
        <v>17.28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5.5</v>
      </c>
      <c r="Q14">
        <f>EDWPCL!C11</f>
        <v>5.5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16.608000000000001</v>
      </c>
      <c r="AF14" s="56">
        <f>'MSW BWN'!C11</f>
        <v>16.608000000000001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5.5</v>
      </c>
      <c r="Q15">
        <f>EDWPCL!C12</f>
        <v>5.5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16.512</v>
      </c>
      <c r="AF15" s="56">
        <f>'MSW BWN'!C12</f>
        <v>16.512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5.5</v>
      </c>
      <c r="Q16">
        <f>EDWPCL!C13</f>
        <v>5.5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17.3</v>
      </c>
      <c r="AF16" s="56">
        <f>'MSW BWN'!C13</f>
        <v>17.3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5.5</v>
      </c>
      <c r="Q17">
        <f>EDWPCL!C14</f>
        <v>5.5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16.896000000000001</v>
      </c>
      <c r="AF17" s="56">
        <f>'MSW BWN'!C14</f>
        <v>16.896000000000001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5.5</v>
      </c>
      <c r="Q18">
        <f>EDWPCL!C15</f>
        <v>5.5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16.628</v>
      </c>
      <c r="AF18" s="56">
        <f>'MSW BWN'!C15</f>
        <v>16.628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5.5</v>
      </c>
      <c r="Q19">
        <f>EDWPCL!C16</f>
        <v>5.5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17.164000000000001</v>
      </c>
      <c r="AF19" s="56">
        <f>'MSW BWN'!C16</f>
        <v>17.164000000000001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5.5</v>
      </c>
      <c r="Q20">
        <f>EDWPCL!C17</f>
        <v>5.5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17.78</v>
      </c>
      <c r="AF20" s="56">
        <f>'MSW BWN'!C17</f>
        <v>17.78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5.5</v>
      </c>
      <c r="Q21">
        <f>EDWPCL!C18</f>
        <v>5.5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18.335999999999999</v>
      </c>
      <c r="AF21" s="56">
        <f>'MSW BWN'!C18</f>
        <v>18.335999999999999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5.5</v>
      </c>
      <c r="Q22">
        <f>EDWPCL!C19</f>
        <v>5.5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18.988</v>
      </c>
      <c r="AF22" s="56">
        <f>'MSW BWN'!C19</f>
        <v>18.988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5.5</v>
      </c>
      <c r="Q23">
        <f>EDWPCL!C20</f>
        <v>5.5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17.416</v>
      </c>
      <c r="AF23" s="56">
        <f>'MSW BWN'!C20</f>
        <v>17.416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5.5</v>
      </c>
      <c r="Q24">
        <f>EDWPCL!C21</f>
        <v>5.5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17.472000000000001</v>
      </c>
      <c r="AF24" s="56">
        <f>'MSW BWN'!C21</f>
        <v>17.472000000000001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5.5</v>
      </c>
      <c r="Q25">
        <f>EDWPCL!C22</f>
        <v>5.5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19.047999999999998</v>
      </c>
      <c r="AF25" s="56">
        <f>'MSW BWN'!C22</f>
        <v>19.047999999999998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5.5</v>
      </c>
      <c r="Q26">
        <f>EDWPCL!C23</f>
        <v>5.5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19.2</v>
      </c>
      <c r="AF26" s="56">
        <f>'MSW BWN'!C23</f>
        <v>19.2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5.5</v>
      </c>
      <c r="Q27">
        <f>EDWPCL!C24</f>
        <v>5.5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18.931999999999999</v>
      </c>
      <c r="AF27" s="56">
        <f>'MSW BWN'!C24</f>
        <v>18.931999999999999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5.5</v>
      </c>
      <c r="Q28">
        <f>EDWPCL!C25</f>
        <v>5.5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18.22</v>
      </c>
      <c r="AF28" s="56">
        <f>'MSW BWN'!C25</f>
        <v>18.22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5.5</v>
      </c>
      <c r="Q29">
        <f>EDWPCL!C26</f>
        <v>5.5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17.992000000000001</v>
      </c>
      <c r="AF29" s="56">
        <f>'MSW BWN'!C26</f>
        <v>17.992000000000001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5.5</v>
      </c>
      <c r="Q30">
        <f>EDWPCL!C27</f>
        <v>5.5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17.335999999999999</v>
      </c>
      <c r="AF30" s="56">
        <f>'MSW BWN'!C27</f>
        <v>17.335999999999999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5.5</v>
      </c>
      <c r="Q31">
        <f>EDWPCL!C28</f>
        <v>5.5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17.143999999999998</v>
      </c>
      <c r="AF31" s="56">
        <f>'MSW BWN'!C28</f>
        <v>17.143999999999998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5.5</v>
      </c>
      <c r="Q32">
        <f>EDWPCL!C29</f>
        <v>5.5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17.239999999999998</v>
      </c>
      <c r="AF32" s="56">
        <f>'MSW BWN'!C29</f>
        <v>17.239999999999998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5.5</v>
      </c>
      <c r="Q33">
        <f>EDWPCL!C30</f>
        <v>5.5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17.527999999999999</v>
      </c>
      <c r="AF33" s="56">
        <f>'MSW BWN'!C30</f>
        <v>17.527999999999999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5.5</v>
      </c>
      <c r="Q34">
        <f>EDWPCL!C31</f>
        <v>5.5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17.416</v>
      </c>
      <c r="AF34" s="56">
        <f>'MSW BWN'!C31</f>
        <v>17.416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5.5</v>
      </c>
      <c r="Q35">
        <f>EDWPCL!C32</f>
        <v>5.5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17.047999999999998</v>
      </c>
      <c r="AF35" s="56">
        <f>'MSW BWN'!C32</f>
        <v>17.047999999999998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5.5</v>
      </c>
      <c r="Q36">
        <f>EDWPCL!C33</f>
        <v>5.5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17.972000000000001</v>
      </c>
      <c r="AF36" s="56">
        <f>'MSW BWN'!C33</f>
        <v>17.972000000000001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5.5</v>
      </c>
      <c r="Q37">
        <f>EDWPCL!C34</f>
        <v>5.5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18.28</v>
      </c>
      <c r="AF37" s="56">
        <f>'MSW BWN'!C34</f>
        <v>18.28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5.5</v>
      </c>
      <c r="Q38">
        <f>EDWPCL!C35</f>
        <v>5.5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18.103999999999999</v>
      </c>
      <c r="AF38" s="56">
        <f>'MSW BWN'!C35</f>
        <v>18.103999999999999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5.5</v>
      </c>
      <c r="Q39">
        <f>EDWPCL!C36</f>
        <v>5.5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17.835999999999999</v>
      </c>
      <c r="AF39" s="56">
        <f>'MSW BWN'!C36</f>
        <v>17.835999999999999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5.5</v>
      </c>
      <c r="Q40">
        <f>EDWPCL!C37</f>
        <v>5.5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17.856000000000002</v>
      </c>
      <c r="AF40" s="56">
        <f>'MSW BWN'!C37</f>
        <v>17.856000000000002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5.5</v>
      </c>
      <c r="Q41">
        <f>EDWPCL!C38</f>
        <v>5.5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17.643999999999998</v>
      </c>
      <c r="AF41" s="56">
        <f>'MSW BWN'!C38</f>
        <v>17.643999999999998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5.5</v>
      </c>
      <c r="Q42">
        <f>EDWPCL!C39</f>
        <v>5.5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17.856000000000002</v>
      </c>
      <c r="AF42" s="56">
        <f>'MSW BWN'!C39</f>
        <v>17.856000000000002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5.5</v>
      </c>
      <c r="Q43">
        <f>EDWPCL!C40</f>
        <v>5.5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17.472000000000001</v>
      </c>
      <c r="AF43" s="56">
        <f>'MSW BWN'!C40</f>
        <v>17.472000000000001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5.5</v>
      </c>
      <c r="Q44">
        <f>EDWPCL!C41</f>
        <v>5.5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17.527999999999999</v>
      </c>
      <c r="AF44" s="56">
        <f>'MSW BWN'!C41</f>
        <v>17.527999999999999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5.5</v>
      </c>
      <c r="Q45">
        <f>EDWPCL!C42</f>
        <v>5.5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17.78</v>
      </c>
      <c r="AF45" s="56">
        <f>'MSW BWN'!C42</f>
        <v>17.78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5.5</v>
      </c>
      <c r="Q46">
        <f>EDWPCL!C43</f>
        <v>5.5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17.952000000000002</v>
      </c>
      <c r="AF46" s="56">
        <f>'MSW BWN'!C43</f>
        <v>17.952000000000002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5.5</v>
      </c>
      <c r="Q47">
        <f>EDWPCL!C44</f>
        <v>5.5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17.204000000000001</v>
      </c>
      <c r="AF47" s="56">
        <f>'MSW BWN'!C44</f>
        <v>17.204000000000001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5.5</v>
      </c>
      <c r="Q48">
        <f>EDWPCL!C45</f>
        <v>5.5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17.396000000000001</v>
      </c>
      <c r="AF48" s="56">
        <f>'MSW BWN'!C45</f>
        <v>17.396000000000001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5.5</v>
      </c>
      <c r="Q49">
        <f>EDWPCL!C46</f>
        <v>5.5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17.876000000000001</v>
      </c>
      <c r="AF49" s="56">
        <f>'MSW BWN'!C46</f>
        <v>17.876000000000001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5.5</v>
      </c>
      <c r="Q50">
        <f>EDWPCL!C47</f>
        <v>5.5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18.027999999999999</v>
      </c>
      <c r="AF50" s="56">
        <f>'MSW BWN'!C47</f>
        <v>18.027999999999999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5.5</v>
      </c>
      <c r="Q51">
        <f>EDWPCL!C48</f>
        <v>5.5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18.2</v>
      </c>
      <c r="AF51" s="56">
        <f>'MSW BWN'!C48</f>
        <v>18.2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5.5</v>
      </c>
      <c r="Q52">
        <f>EDWPCL!C49</f>
        <v>5.5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17.416</v>
      </c>
      <c r="AF52" s="56">
        <f>'MSW BWN'!C49</f>
        <v>17.416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5.5</v>
      </c>
      <c r="Q53">
        <f>EDWPCL!C50</f>
        <v>5.5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17.492000000000001</v>
      </c>
      <c r="AF53" s="56">
        <f>'MSW BWN'!C50</f>
        <v>17.492000000000001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5.5</v>
      </c>
      <c r="Q54">
        <f>EDWPCL!C51</f>
        <v>5.5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17.088000000000001</v>
      </c>
      <c r="AF54" s="56">
        <f>'MSW BWN'!C51</f>
        <v>17.088000000000001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5.5</v>
      </c>
      <c r="Q55">
        <f>EDWPCL!C52</f>
        <v>5.5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16.568000000000001</v>
      </c>
      <c r="AF55" s="56">
        <f>'MSW BWN'!C52</f>
        <v>16.568000000000001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5.5</v>
      </c>
      <c r="Q56">
        <f>EDWPCL!C53</f>
        <v>5.5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17.3</v>
      </c>
      <c r="AF56" s="56">
        <f>'MSW BWN'!C53</f>
        <v>17.3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5.5</v>
      </c>
      <c r="Q57">
        <f>EDWPCL!C54</f>
        <v>5.5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17.78</v>
      </c>
      <c r="AF57" s="56">
        <f>'MSW BWN'!C54</f>
        <v>17.78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5.5</v>
      </c>
      <c r="Q58">
        <f>EDWPCL!C55</f>
        <v>5.5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17.452000000000002</v>
      </c>
      <c r="AF58" s="56">
        <f>'MSW BWN'!C55</f>
        <v>17.452000000000002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5.5</v>
      </c>
      <c r="Q59">
        <f>EDWPCL!C56</f>
        <v>5.5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17.128</v>
      </c>
      <c r="AF59" s="56">
        <f>'MSW BWN'!C56</f>
        <v>17.128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5.5</v>
      </c>
      <c r="Q60">
        <f>EDWPCL!C57</f>
        <v>5.5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17.739999999999998</v>
      </c>
      <c r="AF60" s="56">
        <f>'MSW BWN'!C57</f>
        <v>17.739999999999998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5.5</v>
      </c>
      <c r="Q61">
        <f>EDWPCL!C58</f>
        <v>5.5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17.623999999999999</v>
      </c>
      <c r="AF61" s="56">
        <f>'MSW BWN'!C58</f>
        <v>17.623999999999999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5.5</v>
      </c>
      <c r="Q62">
        <f>EDWPCL!C59</f>
        <v>5.5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17.047999999999998</v>
      </c>
      <c r="AF62" s="56">
        <f>'MSW BWN'!C59</f>
        <v>17.047999999999998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5.5</v>
      </c>
      <c r="Q63">
        <f>EDWPCL!C60</f>
        <v>5.5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16.992000000000001</v>
      </c>
      <c r="AF63" s="56">
        <f>'MSW BWN'!C60</f>
        <v>16.992000000000001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5.5</v>
      </c>
      <c r="Q64">
        <f>EDWPCL!C61</f>
        <v>5.5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17.032</v>
      </c>
      <c r="AF64" s="56">
        <f>'MSW BWN'!C61</f>
        <v>17.032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5.5</v>
      </c>
      <c r="Q65">
        <f>EDWPCL!C62</f>
        <v>5.5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17.356000000000002</v>
      </c>
      <c r="AF65" s="56">
        <f>'MSW BWN'!C62</f>
        <v>17.356000000000002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5.5</v>
      </c>
      <c r="Q66">
        <f>EDWPCL!C63</f>
        <v>5.5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17.224</v>
      </c>
      <c r="AF66" s="56">
        <f>'MSW BWN'!C63</f>
        <v>17.224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5.5</v>
      </c>
      <c r="Q67">
        <f>EDWPCL!C64</f>
        <v>5.5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17.3</v>
      </c>
      <c r="AF67" s="56">
        <f>'MSW BWN'!C64</f>
        <v>17.3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5.5</v>
      </c>
      <c r="Q68">
        <f>EDWPCL!C65</f>
        <v>5.5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16.532</v>
      </c>
      <c r="AF68" s="56">
        <f>'MSW BWN'!C65</f>
        <v>16.532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5.5</v>
      </c>
      <c r="Q69">
        <f>EDWPCL!C66</f>
        <v>5.5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16.588000000000001</v>
      </c>
      <c r="AF69" s="56">
        <f>'MSW BWN'!C66</f>
        <v>16.588000000000001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5.5</v>
      </c>
      <c r="Q70">
        <f>EDWPCL!C67</f>
        <v>5.5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16.204000000000001</v>
      </c>
      <c r="AF70" s="56">
        <f>'MSW BWN'!C67</f>
        <v>16.204000000000001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5.5</v>
      </c>
      <c r="Q71">
        <f>EDWPCL!C68</f>
        <v>5.5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17.128</v>
      </c>
      <c r="AF71" s="56">
        <f>'MSW BWN'!C68</f>
        <v>17.128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5.5</v>
      </c>
      <c r="Q72">
        <f>EDWPCL!C69</f>
        <v>5.5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16.936</v>
      </c>
      <c r="AF72" s="56">
        <f>'MSW BWN'!C69</f>
        <v>16.936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5.5</v>
      </c>
      <c r="Q73">
        <f>EDWPCL!C70</f>
        <v>5.5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17.452000000000002</v>
      </c>
      <c r="AF73" s="56">
        <f>'MSW BWN'!C70</f>
        <v>17.452000000000002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5.5</v>
      </c>
      <c r="Q74">
        <f>EDWPCL!C71</f>
        <v>5.5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17.068000000000001</v>
      </c>
      <c r="AF74" s="56">
        <f>'MSW BWN'!C71</f>
        <v>17.068000000000001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5.5</v>
      </c>
      <c r="Q75">
        <f>EDWPCL!C72</f>
        <v>5.5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17.452000000000002</v>
      </c>
      <c r="AF75" s="56">
        <f>'MSW BWN'!C72</f>
        <v>17.452000000000002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5.5</v>
      </c>
      <c r="Q76">
        <f>EDWPCL!C73</f>
        <v>5.5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17.547999999999998</v>
      </c>
      <c r="AF76" s="56">
        <f>'MSW BWN'!C73</f>
        <v>17.547999999999998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5.5</v>
      </c>
      <c r="Q77">
        <f>EDWPCL!C74</f>
        <v>5.5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17.28</v>
      </c>
      <c r="AF77" s="56">
        <f>'MSW BWN'!C74</f>
        <v>17.28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5.5</v>
      </c>
      <c r="Q78">
        <f>EDWPCL!C75</f>
        <v>5.5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17.739999999999998</v>
      </c>
      <c r="AF78" s="56">
        <f>'MSW BWN'!C75</f>
        <v>17.739999999999998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5.5</v>
      </c>
      <c r="Q79">
        <f>EDWPCL!C76</f>
        <v>5.5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17.835999999999999</v>
      </c>
      <c r="AF79" s="56">
        <f>'MSW BWN'!C76</f>
        <v>17.835999999999999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5.5</v>
      </c>
      <c r="Q80">
        <f>EDWPCL!C77</f>
        <v>5.5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16.416</v>
      </c>
      <c r="AF80" s="56">
        <f>'MSW BWN'!C77</f>
        <v>16.416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5.5</v>
      </c>
      <c r="Q81">
        <f>EDWPCL!C78</f>
        <v>5.5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17.204000000000001</v>
      </c>
      <c r="AF81" s="56">
        <f>'MSW BWN'!C78</f>
        <v>17.204000000000001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5.5</v>
      </c>
      <c r="Q82">
        <f>EDWPCL!C79</f>
        <v>5.5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17.068000000000001</v>
      </c>
      <c r="AF82" s="56">
        <f>'MSW BWN'!C79</f>
        <v>17.068000000000001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5.5</v>
      </c>
      <c r="Q83">
        <f>EDWPCL!C80</f>
        <v>5.5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17.047999999999998</v>
      </c>
      <c r="AF83" s="56">
        <f>'MSW BWN'!C80</f>
        <v>17.047999999999998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5.5</v>
      </c>
      <c r="Q84">
        <f>EDWPCL!C81</f>
        <v>5.5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17.28</v>
      </c>
      <c r="AF84" s="56">
        <f>'MSW BWN'!C81</f>
        <v>17.28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5.5</v>
      </c>
      <c r="Q85">
        <f>EDWPCL!C82</f>
        <v>5.5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17.608000000000001</v>
      </c>
      <c r="AF85" s="56">
        <f>'MSW BWN'!C82</f>
        <v>17.608000000000001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5.5</v>
      </c>
      <c r="Q86">
        <f>EDWPCL!C83</f>
        <v>5.5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17.911999999999999</v>
      </c>
      <c r="AF86" s="56">
        <f>'MSW BWN'!C83</f>
        <v>17.911999999999999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5.5</v>
      </c>
      <c r="Q87">
        <f>EDWPCL!C84</f>
        <v>5.5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18.335999999999999</v>
      </c>
      <c r="AF87" s="56">
        <f>'MSW BWN'!C84</f>
        <v>18.335999999999999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5.5</v>
      </c>
      <c r="Q88">
        <f>EDWPCL!C85</f>
        <v>5.5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17.952000000000002</v>
      </c>
      <c r="AF88" s="56">
        <f>'MSW BWN'!C85</f>
        <v>17.952000000000002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5.5</v>
      </c>
      <c r="Q89">
        <f>EDWPCL!C86</f>
        <v>5.5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18.28</v>
      </c>
      <c r="AF89" s="56">
        <f>'MSW BWN'!C86</f>
        <v>18.28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5.5</v>
      </c>
      <c r="Q90">
        <f>EDWPCL!C87</f>
        <v>5.5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16.704000000000001</v>
      </c>
      <c r="AF90" s="56">
        <f>'MSW BWN'!C87</f>
        <v>16.704000000000001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5.5</v>
      </c>
      <c r="Q91">
        <f>EDWPCL!C88</f>
        <v>5.5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16.856000000000002</v>
      </c>
      <c r="AF91" s="56">
        <f>'MSW BWN'!C88</f>
        <v>16.856000000000002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5.5</v>
      </c>
      <c r="Q92">
        <f>EDWPCL!C89</f>
        <v>5.5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17.128</v>
      </c>
      <c r="AF92" s="56">
        <f>'MSW BWN'!C89</f>
        <v>17.128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5.5</v>
      </c>
      <c r="Q93">
        <f>EDWPCL!C90</f>
        <v>5.5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16.78</v>
      </c>
      <c r="AF93" s="56">
        <f>'MSW BWN'!C90</f>
        <v>16.78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5.5</v>
      </c>
      <c r="Q94">
        <f>EDWPCL!C91</f>
        <v>5.5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16.396000000000001</v>
      </c>
      <c r="AF94" s="56">
        <f>'MSW BWN'!C91</f>
        <v>16.396000000000001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5.5</v>
      </c>
      <c r="Q95">
        <f>EDWPCL!C92</f>
        <v>5.5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17.396000000000001</v>
      </c>
      <c r="AF95" s="56">
        <f>'MSW BWN'!C92</f>
        <v>17.396000000000001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5.5</v>
      </c>
      <c r="Q96">
        <f>EDWPCL!C93</f>
        <v>5.5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16.724</v>
      </c>
      <c r="AF96" s="56">
        <f>'MSW BWN'!C93</f>
        <v>16.724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5.5</v>
      </c>
      <c r="Q97">
        <f>EDWPCL!C94</f>
        <v>5.5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17.184000000000001</v>
      </c>
      <c r="AF97" s="56">
        <f>'MSW BWN'!C94</f>
        <v>17.184000000000001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5.5</v>
      </c>
      <c r="Q98">
        <f>EDWPCL!C95</f>
        <v>5.5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18.315999999999999</v>
      </c>
      <c r="AF98" s="56">
        <f>'MSW BWN'!C95</f>
        <v>18.315999999999999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5.5</v>
      </c>
      <c r="Q99">
        <f>EDWPCL!C96</f>
        <v>5.5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18.027999999999999</v>
      </c>
      <c r="AF99" s="56">
        <f>'MSW BWN'!C96</f>
        <v>18.027999999999999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5.5</v>
      </c>
      <c r="Q100">
        <f>EDWPCL!C97</f>
        <v>5.5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17.512</v>
      </c>
      <c r="AF100" s="56">
        <f>'MSW BWN'!C97</f>
        <v>17.512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5.5</v>
      </c>
      <c r="Q101">
        <f>EDWPCL!C98</f>
        <v>5.5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17.608000000000001</v>
      </c>
      <c r="AF101" s="56">
        <f>'MSW BWN'!C98</f>
        <v>17.608000000000001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6.4799999999999915</v>
      </c>
      <c r="H102" s="54">
        <f t="shared" si="14"/>
        <v>0</v>
      </c>
      <c r="I102" s="54"/>
      <c r="J102" s="54">
        <f t="shared" si="14"/>
        <v>6.4799999999999915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528</v>
      </c>
      <c r="Q102" s="71">
        <f t="shared" si="15"/>
        <v>528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1671.8159999999989</v>
      </c>
      <c r="AF102" s="71">
        <f t="shared" si="16"/>
        <v>1671.8159999999989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44860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17.37</v>
      </c>
      <c r="I3" s="95">
        <v>0</v>
      </c>
      <c r="J3" s="95">
        <v>0</v>
      </c>
      <c r="K3" s="95">
        <v>0</v>
      </c>
      <c r="L3" s="95">
        <v>3.38</v>
      </c>
      <c r="M3" s="114">
        <v>0</v>
      </c>
      <c r="N3" s="113">
        <v>0</v>
      </c>
      <c r="O3" s="95">
        <v>-10</v>
      </c>
      <c r="P3" s="95">
        <v>0</v>
      </c>
      <c r="Q3" s="95">
        <v>0</v>
      </c>
      <c r="R3" s="95">
        <v>0</v>
      </c>
      <c r="S3" s="114">
        <v>0</v>
      </c>
      <c r="U3" s="115">
        <v>-10</v>
      </c>
      <c r="V3" s="116">
        <v>20.75</v>
      </c>
      <c r="W3">
        <v>17.37</v>
      </c>
      <c r="X3">
        <v>-10</v>
      </c>
      <c r="Y3">
        <v>3.38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13.51</v>
      </c>
      <c r="I4" s="88">
        <v>0</v>
      </c>
      <c r="J4" s="88">
        <v>33.78</v>
      </c>
      <c r="K4" s="88">
        <v>0</v>
      </c>
      <c r="L4" s="88">
        <v>3.38</v>
      </c>
      <c r="M4" s="116">
        <v>0</v>
      </c>
      <c r="N4" s="115">
        <v>0</v>
      </c>
      <c r="O4" s="88">
        <v>-10</v>
      </c>
      <c r="P4" s="88">
        <v>0</v>
      </c>
      <c r="Q4" s="88">
        <v>0</v>
      </c>
      <c r="R4" s="88">
        <v>0</v>
      </c>
      <c r="S4" s="116">
        <v>0</v>
      </c>
      <c r="U4" s="115">
        <v>-10</v>
      </c>
      <c r="V4" s="116">
        <v>50.67</v>
      </c>
      <c r="W4">
        <v>13.51</v>
      </c>
      <c r="X4">
        <v>-10</v>
      </c>
      <c r="Y4">
        <v>3.38</v>
      </c>
      <c r="Z4">
        <v>0</v>
      </c>
      <c r="AA4">
        <v>33.78</v>
      </c>
    </row>
    <row r="5" spans="1:27">
      <c r="G5" t="s">
        <v>47</v>
      </c>
      <c r="H5" s="115">
        <v>0</v>
      </c>
      <c r="I5" s="88">
        <v>0</v>
      </c>
      <c r="J5" s="88">
        <v>19.3</v>
      </c>
      <c r="K5" s="88">
        <v>0</v>
      </c>
      <c r="L5" s="88">
        <v>3.38</v>
      </c>
      <c r="M5" s="116">
        <v>0</v>
      </c>
      <c r="N5" s="115">
        <v>0</v>
      </c>
      <c r="O5" s="88">
        <v>-10</v>
      </c>
      <c r="P5" s="88">
        <v>0</v>
      </c>
      <c r="Q5" s="88">
        <v>0</v>
      </c>
      <c r="R5" s="88">
        <v>0</v>
      </c>
      <c r="S5" s="116">
        <v>0</v>
      </c>
      <c r="U5" s="115">
        <v>-10</v>
      </c>
      <c r="V5" s="116">
        <v>22.68</v>
      </c>
      <c r="W5">
        <v>0</v>
      </c>
      <c r="X5">
        <v>-10</v>
      </c>
      <c r="Y5">
        <v>3.38</v>
      </c>
      <c r="Z5">
        <v>0</v>
      </c>
      <c r="AA5">
        <v>19.3</v>
      </c>
    </row>
    <row r="6" spans="1:27">
      <c r="G6" t="s">
        <v>48</v>
      </c>
      <c r="H6" s="115">
        <v>0</v>
      </c>
      <c r="I6" s="88">
        <v>0</v>
      </c>
      <c r="J6" s="88">
        <v>53.08</v>
      </c>
      <c r="K6" s="88">
        <v>0</v>
      </c>
      <c r="L6" s="88">
        <v>2.9</v>
      </c>
      <c r="M6" s="116">
        <v>0</v>
      </c>
      <c r="N6" s="115">
        <v>0</v>
      </c>
      <c r="O6" s="88">
        <v>-10</v>
      </c>
      <c r="P6" s="88">
        <v>0</v>
      </c>
      <c r="Q6" s="88">
        <v>0</v>
      </c>
      <c r="R6" s="88">
        <v>0</v>
      </c>
      <c r="S6" s="116">
        <v>0</v>
      </c>
      <c r="U6" s="115">
        <v>-10</v>
      </c>
      <c r="V6" s="116">
        <v>55.98</v>
      </c>
      <c r="W6">
        <v>0</v>
      </c>
      <c r="X6">
        <v>-10</v>
      </c>
      <c r="Y6">
        <v>2.9</v>
      </c>
      <c r="Z6">
        <v>0</v>
      </c>
      <c r="AA6">
        <v>53.08</v>
      </c>
    </row>
    <row r="7" spans="1:27">
      <c r="G7" t="s">
        <v>49</v>
      </c>
      <c r="H7" s="115">
        <v>92.66</v>
      </c>
      <c r="I7" s="88">
        <v>0</v>
      </c>
      <c r="J7" s="88">
        <v>9.65</v>
      </c>
      <c r="K7" s="88">
        <v>0</v>
      </c>
      <c r="L7" s="88">
        <v>9.65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111.96</v>
      </c>
      <c r="W7">
        <v>92.66</v>
      </c>
      <c r="X7">
        <v>0</v>
      </c>
      <c r="Y7">
        <v>9.65</v>
      </c>
      <c r="Z7">
        <v>0</v>
      </c>
      <c r="AA7">
        <v>9.65</v>
      </c>
    </row>
    <row r="8" spans="1:27">
      <c r="G8" t="s">
        <v>50</v>
      </c>
      <c r="H8" s="115">
        <v>112.93</v>
      </c>
      <c r="I8" s="88">
        <v>0</v>
      </c>
      <c r="J8" s="88">
        <v>9.65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-40</v>
      </c>
      <c r="R8" s="88">
        <v>0</v>
      </c>
      <c r="S8" s="116">
        <v>0</v>
      </c>
      <c r="U8" s="115">
        <v>-40</v>
      </c>
      <c r="V8" s="116">
        <v>122.58</v>
      </c>
      <c r="W8">
        <v>112.93</v>
      </c>
      <c r="X8">
        <v>0</v>
      </c>
      <c r="Y8">
        <v>0</v>
      </c>
      <c r="Z8">
        <v>-40</v>
      </c>
      <c r="AA8">
        <v>9.65</v>
      </c>
    </row>
    <row r="9" spans="1:27">
      <c r="G9" t="s">
        <v>51</v>
      </c>
      <c r="H9" s="115">
        <v>168.91</v>
      </c>
      <c r="I9" s="88">
        <v>0</v>
      </c>
      <c r="J9" s="88">
        <v>0</v>
      </c>
      <c r="K9" s="88">
        <v>0</v>
      </c>
      <c r="L9" s="88">
        <v>2.9</v>
      </c>
      <c r="M9" s="116">
        <v>0</v>
      </c>
      <c r="N9" s="115">
        <v>0</v>
      </c>
      <c r="O9" s="88">
        <v>-42</v>
      </c>
      <c r="P9" s="88">
        <v>-15</v>
      </c>
      <c r="Q9" s="88">
        <v>0</v>
      </c>
      <c r="R9" s="88">
        <v>0</v>
      </c>
      <c r="S9" s="116">
        <v>0</v>
      </c>
      <c r="U9" s="115">
        <v>-57</v>
      </c>
      <c r="V9" s="116">
        <v>171.81</v>
      </c>
      <c r="W9">
        <v>168.91</v>
      </c>
      <c r="X9">
        <v>-42</v>
      </c>
      <c r="Y9">
        <v>2.9</v>
      </c>
      <c r="Z9">
        <v>0</v>
      </c>
      <c r="AA9">
        <v>-15</v>
      </c>
    </row>
    <row r="10" spans="1:27">
      <c r="G10" t="s">
        <v>52</v>
      </c>
      <c r="H10" s="115">
        <v>139.94999999999999</v>
      </c>
      <c r="I10" s="88">
        <v>0</v>
      </c>
      <c r="J10" s="88">
        <v>33.78</v>
      </c>
      <c r="K10" s="88">
        <v>0</v>
      </c>
      <c r="L10" s="88">
        <v>2.9</v>
      </c>
      <c r="M10" s="116">
        <v>0</v>
      </c>
      <c r="N10" s="115">
        <v>0</v>
      </c>
      <c r="O10" s="88">
        <v>-25</v>
      </c>
      <c r="P10" s="88">
        <v>0</v>
      </c>
      <c r="Q10" s="88">
        <v>0</v>
      </c>
      <c r="R10" s="88">
        <v>0</v>
      </c>
      <c r="S10" s="116">
        <v>0</v>
      </c>
      <c r="U10" s="115">
        <v>-25</v>
      </c>
      <c r="V10" s="116">
        <v>176.63</v>
      </c>
      <c r="W10">
        <v>139.94999999999999</v>
      </c>
      <c r="X10">
        <v>-25</v>
      </c>
      <c r="Y10">
        <v>2.9</v>
      </c>
      <c r="Z10">
        <v>0</v>
      </c>
      <c r="AA10">
        <v>33.78</v>
      </c>
    </row>
    <row r="11" spans="1:27">
      <c r="G11" t="s">
        <v>53</v>
      </c>
      <c r="H11" s="115">
        <v>103.27</v>
      </c>
      <c r="I11" s="88">
        <v>0</v>
      </c>
      <c r="J11" s="88">
        <v>0</v>
      </c>
      <c r="K11" s="88">
        <v>0</v>
      </c>
      <c r="L11" s="88">
        <v>2.9</v>
      </c>
      <c r="M11" s="116">
        <v>0</v>
      </c>
      <c r="N11" s="115">
        <v>0</v>
      </c>
      <c r="O11" s="88">
        <v>-20</v>
      </c>
      <c r="P11" s="88">
        <v>-10</v>
      </c>
      <c r="Q11" s="88">
        <v>0</v>
      </c>
      <c r="R11" s="88">
        <v>0</v>
      </c>
      <c r="S11" s="116">
        <v>0</v>
      </c>
      <c r="U11" s="115">
        <v>-30</v>
      </c>
      <c r="V11" s="116">
        <v>106.17</v>
      </c>
      <c r="W11">
        <v>103.27</v>
      </c>
      <c r="X11">
        <v>-20</v>
      </c>
      <c r="Y11">
        <v>2.9</v>
      </c>
      <c r="Z11">
        <v>0</v>
      </c>
      <c r="AA11">
        <v>-10</v>
      </c>
    </row>
    <row r="12" spans="1:27">
      <c r="G12" t="s">
        <v>54</v>
      </c>
      <c r="H12" s="115">
        <v>101.35</v>
      </c>
      <c r="I12" s="88">
        <v>0</v>
      </c>
      <c r="J12" s="88">
        <v>0</v>
      </c>
      <c r="K12" s="88">
        <v>0</v>
      </c>
      <c r="L12" s="88">
        <v>2.7</v>
      </c>
      <c r="M12" s="116">
        <v>0</v>
      </c>
      <c r="N12" s="115">
        <v>0</v>
      </c>
      <c r="O12" s="88">
        <v>-19</v>
      </c>
      <c r="P12" s="88">
        <v>-10</v>
      </c>
      <c r="Q12" s="88">
        <v>0</v>
      </c>
      <c r="R12" s="88">
        <v>0</v>
      </c>
      <c r="S12" s="116">
        <v>0</v>
      </c>
      <c r="U12" s="115">
        <v>-29</v>
      </c>
      <c r="V12" s="116">
        <v>104.05</v>
      </c>
      <c r="W12">
        <v>101.35</v>
      </c>
      <c r="X12">
        <v>-19</v>
      </c>
      <c r="Y12">
        <v>2.7</v>
      </c>
      <c r="Z12">
        <v>0</v>
      </c>
      <c r="AA12">
        <v>-10</v>
      </c>
    </row>
    <row r="13" spans="1:27">
      <c r="G13" t="s">
        <v>55</v>
      </c>
      <c r="H13" s="115">
        <v>103.28</v>
      </c>
      <c r="I13" s="88">
        <v>0</v>
      </c>
      <c r="J13" s="88">
        <v>24.13</v>
      </c>
      <c r="K13" s="88">
        <v>0</v>
      </c>
      <c r="L13" s="88">
        <v>8.8800000000000008</v>
      </c>
      <c r="M13" s="116">
        <v>0</v>
      </c>
      <c r="N13" s="115">
        <v>0</v>
      </c>
      <c r="O13" s="88">
        <v>0</v>
      </c>
      <c r="P13" s="88">
        <v>0</v>
      </c>
      <c r="Q13" s="88">
        <v>-45</v>
      </c>
      <c r="R13" s="88">
        <v>0</v>
      </c>
      <c r="S13" s="116">
        <v>0</v>
      </c>
      <c r="U13" s="115">
        <v>-45</v>
      </c>
      <c r="V13" s="116">
        <v>136.29</v>
      </c>
      <c r="W13">
        <v>103.28</v>
      </c>
      <c r="X13">
        <v>0</v>
      </c>
      <c r="Y13">
        <v>8.8800000000000008</v>
      </c>
      <c r="Z13">
        <v>-45</v>
      </c>
      <c r="AA13">
        <v>24.13</v>
      </c>
    </row>
    <row r="14" spans="1:27">
      <c r="G14" t="s">
        <v>56</v>
      </c>
      <c r="H14" s="115">
        <v>71.42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-25</v>
      </c>
      <c r="Q14" s="88">
        <v>0</v>
      </c>
      <c r="R14" s="88">
        <v>0</v>
      </c>
      <c r="S14" s="116">
        <v>0</v>
      </c>
      <c r="U14" s="115">
        <v>-25</v>
      </c>
      <c r="V14" s="116">
        <v>71.42</v>
      </c>
      <c r="W14">
        <v>71.42</v>
      </c>
      <c r="X14">
        <v>0</v>
      </c>
      <c r="Y14">
        <v>0</v>
      </c>
      <c r="Z14">
        <v>0</v>
      </c>
      <c r="AA14">
        <v>-25</v>
      </c>
    </row>
    <row r="15" spans="1:27">
      <c r="G15" t="s">
        <v>57</v>
      </c>
      <c r="H15" s="115">
        <v>90.73</v>
      </c>
      <c r="I15" s="88">
        <v>0</v>
      </c>
      <c r="J15" s="88">
        <v>0</v>
      </c>
      <c r="K15" s="88">
        <v>0</v>
      </c>
      <c r="L15" s="88">
        <v>3.09</v>
      </c>
      <c r="M15" s="116">
        <v>0</v>
      </c>
      <c r="N15" s="115">
        <v>0</v>
      </c>
      <c r="O15" s="88">
        <v>0</v>
      </c>
      <c r="P15" s="88">
        <v>-45</v>
      </c>
      <c r="Q15" s="88">
        <v>0</v>
      </c>
      <c r="R15" s="88">
        <v>0</v>
      </c>
      <c r="S15" s="116">
        <v>0</v>
      </c>
      <c r="U15" s="115">
        <v>-45</v>
      </c>
      <c r="V15" s="116">
        <v>93.82</v>
      </c>
      <c r="W15">
        <v>90.73</v>
      </c>
      <c r="X15">
        <v>0</v>
      </c>
      <c r="Y15">
        <v>3.09</v>
      </c>
      <c r="Z15">
        <v>0</v>
      </c>
      <c r="AA15">
        <v>-45</v>
      </c>
    </row>
    <row r="16" spans="1:27">
      <c r="G16" t="s">
        <v>58</v>
      </c>
      <c r="H16" s="115">
        <v>92.66</v>
      </c>
      <c r="I16" s="88">
        <v>0</v>
      </c>
      <c r="J16" s="88">
        <v>0</v>
      </c>
      <c r="K16" s="88">
        <v>0</v>
      </c>
      <c r="L16" s="88">
        <v>3.38</v>
      </c>
      <c r="M16" s="116">
        <v>0</v>
      </c>
      <c r="N16" s="115">
        <v>0</v>
      </c>
      <c r="O16" s="88">
        <v>-35</v>
      </c>
      <c r="P16" s="88">
        <v>-40</v>
      </c>
      <c r="Q16" s="88">
        <v>0</v>
      </c>
      <c r="R16" s="88">
        <v>0</v>
      </c>
      <c r="S16" s="116">
        <v>0</v>
      </c>
      <c r="U16" s="115">
        <v>-75</v>
      </c>
      <c r="V16" s="116">
        <v>96.04</v>
      </c>
      <c r="W16">
        <v>92.66</v>
      </c>
      <c r="X16">
        <v>-35</v>
      </c>
      <c r="Y16">
        <v>3.38</v>
      </c>
      <c r="Z16">
        <v>0</v>
      </c>
      <c r="AA16">
        <v>-40</v>
      </c>
    </row>
    <row r="17" spans="7:27">
      <c r="G17" t="s">
        <v>59</v>
      </c>
      <c r="H17" s="115">
        <v>58.88</v>
      </c>
      <c r="I17" s="88">
        <v>0</v>
      </c>
      <c r="J17" s="88">
        <v>9.65</v>
      </c>
      <c r="K17" s="88">
        <v>0</v>
      </c>
      <c r="L17" s="88">
        <v>3.38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71.91</v>
      </c>
      <c r="W17">
        <v>58.88</v>
      </c>
      <c r="X17">
        <v>0</v>
      </c>
      <c r="Y17">
        <v>3.38</v>
      </c>
      <c r="Z17">
        <v>0</v>
      </c>
      <c r="AA17">
        <v>9.65</v>
      </c>
    </row>
    <row r="18" spans="7:27">
      <c r="G18" t="s">
        <v>60</v>
      </c>
      <c r="H18" s="115">
        <v>89.76</v>
      </c>
      <c r="I18" s="88">
        <v>0</v>
      </c>
      <c r="J18" s="88">
        <v>0</v>
      </c>
      <c r="K18" s="88">
        <v>0</v>
      </c>
      <c r="L18" s="88">
        <v>3.09</v>
      </c>
      <c r="M18" s="116">
        <v>0</v>
      </c>
      <c r="N18" s="115">
        <v>0</v>
      </c>
      <c r="O18" s="88">
        <v>0</v>
      </c>
      <c r="P18" s="88">
        <v>-45</v>
      </c>
      <c r="Q18" s="88">
        <v>-50</v>
      </c>
      <c r="R18" s="88">
        <v>0</v>
      </c>
      <c r="S18" s="116">
        <v>0</v>
      </c>
      <c r="U18" s="115">
        <v>-95</v>
      </c>
      <c r="V18" s="116">
        <v>92.85</v>
      </c>
      <c r="W18">
        <v>89.76</v>
      </c>
      <c r="X18">
        <v>0</v>
      </c>
      <c r="Y18">
        <v>3.09</v>
      </c>
      <c r="Z18">
        <v>-50</v>
      </c>
      <c r="AA18">
        <v>-45</v>
      </c>
    </row>
    <row r="19" spans="7:27">
      <c r="G19" t="s">
        <v>61</v>
      </c>
      <c r="H19" s="115">
        <v>77.22</v>
      </c>
      <c r="I19" s="88">
        <v>4.83</v>
      </c>
      <c r="J19" s="88">
        <v>19.3</v>
      </c>
      <c r="K19" s="88">
        <v>0</v>
      </c>
      <c r="L19" s="88">
        <v>9.65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111</v>
      </c>
      <c r="W19">
        <v>77.22</v>
      </c>
      <c r="X19">
        <v>4.83</v>
      </c>
      <c r="Y19">
        <v>9.65</v>
      </c>
      <c r="Z19">
        <v>0</v>
      </c>
      <c r="AA19">
        <v>19.3</v>
      </c>
    </row>
    <row r="20" spans="7:27">
      <c r="G20" t="s">
        <v>62</v>
      </c>
      <c r="H20" s="115">
        <v>86.87</v>
      </c>
      <c r="I20" s="88">
        <v>48.26</v>
      </c>
      <c r="J20" s="88">
        <v>0</v>
      </c>
      <c r="K20" s="88">
        <v>0</v>
      </c>
      <c r="L20" s="88">
        <v>1.93</v>
      </c>
      <c r="M20" s="116">
        <v>0</v>
      </c>
      <c r="N20" s="115">
        <v>0</v>
      </c>
      <c r="O20" s="88">
        <v>0</v>
      </c>
      <c r="P20" s="88">
        <v>-40</v>
      </c>
      <c r="Q20" s="88">
        <v>0</v>
      </c>
      <c r="R20" s="88">
        <v>0</v>
      </c>
      <c r="S20" s="116">
        <v>0</v>
      </c>
      <c r="U20" s="115">
        <v>-40</v>
      </c>
      <c r="V20" s="116">
        <v>137.06</v>
      </c>
      <c r="W20">
        <v>86.87</v>
      </c>
      <c r="X20">
        <v>48.26</v>
      </c>
      <c r="Y20">
        <v>1.93</v>
      </c>
      <c r="Z20">
        <v>0</v>
      </c>
      <c r="AA20">
        <v>-40</v>
      </c>
    </row>
    <row r="21" spans="7:27">
      <c r="G21" t="s">
        <v>63</v>
      </c>
      <c r="H21" s="115">
        <v>88.8</v>
      </c>
      <c r="I21" s="88">
        <v>4.83</v>
      </c>
      <c r="J21" s="88">
        <v>9.65</v>
      </c>
      <c r="K21" s="88">
        <v>0</v>
      </c>
      <c r="L21" s="88">
        <v>5.31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108.58</v>
      </c>
      <c r="W21">
        <v>88.8</v>
      </c>
      <c r="X21">
        <v>4.83</v>
      </c>
      <c r="Y21">
        <v>5.31</v>
      </c>
      <c r="Z21">
        <v>0</v>
      </c>
      <c r="AA21">
        <v>9.65</v>
      </c>
    </row>
    <row r="22" spans="7:27">
      <c r="G22" t="s">
        <v>64</v>
      </c>
      <c r="H22" s="115">
        <v>66.599999999999994</v>
      </c>
      <c r="I22" s="88">
        <v>19.3</v>
      </c>
      <c r="J22" s="88">
        <v>0</v>
      </c>
      <c r="K22" s="88">
        <v>0</v>
      </c>
      <c r="L22" s="88">
        <v>5.79</v>
      </c>
      <c r="M22" s="116">
        <v>0</v>
      </c>
      <c r="N22" s="115">
        <v>0</v>
      </c>
      <c r="O22" s="88">
        <v>0</v>
      </c>
      <c r="P22" s="88">
        <v>-85</v>
      </c>
      <c r="Q22" s="88">
        <v>0</v>
      </c>
      <c r="R22" s="88">
        <v>0</v>
      </c>
      <c r="S22" s="116">
        <v>0</v>
      </c>
      <c r="U22" s="115">
        <v>-85</v>
      </c>
      <c r="V22" s="116">
        <v>91.69</v>
      </c>
      <c r="W22">
        <v>66.599999999999994</v>
      </c>
      <c r="X22">
        <v>19.3</v>
      </c>
      <c r="Y22">
        <v>5.79</v>
      </c>
      <c r="Z22">
        <v>0</v>
      </c>
      <c r="AA22">
        <v>-85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7.72</v>
      </c>
      <c r="M23" s="116">
        <v>0</v>
      </c>
      <c r="N23" s="115">
        <v>-9</v>
      </c>
      <c r="O23" s="88">
        <v>0</v>
      </c>
      <c r="P23" s="88">
        <v>-25</v>
      </c>
      <c r="Q23" s="88">
        <v>-45</v>
      </c>
      <c r="R23" s="88">
        <v>0</v>
      </c>
      <c r="S23" s="116">
        <v>0</v>
      </c>
      <c r="U23" s="115">
        <v>-79</v>
      </c>
      <c r="V23" s="116">
        <v>7.72</v>
      </c>
      <c r="W23">
        <v>-9</v>
      </c>
      <c r="X23">
        <v>0</v>
      </c>
      <c r="Y23">
        <v>7.72</v>
      </c>
      <c r="Z23">
        <v>-45</v>
      </c>
      <c r="AA23">
        <v>-25</v>
      </c>
    </row>
    <row r="24" spans="7:27">
      <c r="G24" t="s">
        <v>66</v>
      </c>
      <c r="H24" s="115">
        <v>21.23</v>
      </c>
      <c r="I24" s="88">
        <v>0</v>
      </c>
      <c r="J24" s="88">
        <v>0</v>
      </c>
      <c r="K24" s="88">
        <v>0</v>
      </c>
      <c r="L24" s="88">
        <v>8.8800000000000008</v>
      </c>
      <c r="M24" s="116">
        <v>0</v>
      </c>
      <c r="N24" s="115">
        <v>0</v>
      </c>
      <c r="O24" s="88">
        <v>0</v>
      </c>
      <c r="P24" s="88">
        <v>-15</v>
      </c>
      <c r="Q24" s="88">
        <v>0</v>
      </c>
      <c r="R24" s="88">
        <v>0</v>
      </c>
      <c r="S24" s="116">
        <v>0</v>
      </c>
      <c r="U24" s="115">
        <v>-15</v>
      </c>
      <c r="V24" s="116">
        <v>30.11</v>
      </c>
      <c r="W24">
        <v>21.23</v>
      </c>
      <c r="X24">
        <v>0</v>
      </c>
      <c r="Y24">
        <v>8.8800000000000008</v>
      </c>
      <c r="Z24">
        <v>0</v>
      </c>
      <c r="AA24">
        <v>-15</v>
      </c>
    </row>
    <row r="25" spans="7:27">
      <c r="G25" t="s">
        <v>67</v>
      </c>
      <c r="H25" s="115">
        <v>55.98</v>
      </c>
      <c r="I25" s="88">
        <v>0</v>
      </c>
      <c r="J25" s="88">
        <v>0</v>
      </c>
      <c r="K25" s="88">
        <v>0</v>
      </c>
      <c r="L25" s="88">
        <v>16.41</v>
      </c>
      <c r="M25" s="116">
        <v>0</v>
      </c>
      <c r="N25" s="115">
        <v>0</v>
      </c>
      <c r="O25" s="88">
        <v>-40</v>
      </c>
      <c r="P25" s="88">
        <v>-15</v>
      </c>
      <c r="Q25" s="88">
        <v>0</v>
      </c>
      <c r="R25" s="88">
        <v>0</v>
      </c>
      <c r="S25" s="116">
        <v>0</v>
      </c>
      <c r="U25" s="115">
        <v>-55</v>
      </c>
      <c r="V25" s="116">
        <v>72.39</v>
      </c>
      <c r="W25">
        <v>55.98</v>
      </c>
      <c r="X25">
        <v>-40</v>
      </c>
      <c r="Y25">
        <v>16.41</v>
      </c>
      <c r="Z25">
        <v>0</v>
      </c>
      <c r="AA25">
        <v>-15</v>
      </c>
    </row>
    <row r="26" spans="7:27">
      <c r="G26" t="s">
        <v>68</v>
      </c>
      <c r="H26" s="115">
        <v>51.16</v>
      </c>
      <c r="I26" s="88">
        <v>0</v>
      </c>
      <c r="J26" s="88">
        <v>0</v>
      </c>
      <c r="K26" s="88">
        <v>0</v>
      </c>
      <c r="L26" s="88">
        <v>9.65</v>
      </c>
      <c r="M26" s="116">
        <v>0</v>
      </c>
      <c r="N26" s="115">
        <v>0</v>
      </c>
      <c r="O26" s="88">
        <v>-22</v>
      </c>
      <c r="P26" s="88">
        <v>-85</v>
      </c>
      <c r="Q26" s="88">
        <v>0</v>
      </c>
      <c r="R26" s="88">
        <v>0</v>
      </c>
      <c r="S26" s="116">
        <v>0</v>
      </c>
      <c r="U26" s="115">
        <v>-107</v>
      </c>
      <c r="V26" s="116">
        <v>60.81</v>
      </c>
      <c r="W26">
        <v>51.16</v>
      </c>
      <c r="X26">
        <v>-22</v>
      </c>
      <c r="Y26">
        <v>9.65</v>
      </c>
      <c r="Z26">
        <v>0</v>
      </c>
      <c r="AA26">
        <v>-85</v>
      </c>
    </row>
    <row r="27" spans="7:27">
      <c r="G27" t="s">
        <v>69</v>
      </c>
      <c r="H27" s="115">
        <v>33.78</v>
      </c>
      <c r="I27" s="88">
        <v>0</v>
      </c>
      <c r="J27" s="88">
        <v>0</v>
      </c>
      <c r="K27" s="88">
        <v>0</v>
      </c>
      <c r="L27" s="88">
        <v>12.55</v>
      </c>
      <c r="M27" s="116">
        <v>0</v>
      </c>
      <c r="N27" s="115">
        <v>0</v>
      </c>
      <c r="O27" s="88">
        <v>-50</v>
      </c>
      <c r="P27" s="88">
        <v>-30</v>
      </c>
      <c r="Q27" s="88">
        <v>0</v>
      </c>
      <c r="R27" s="88">
        <v>0</v>
      </c>
      <c r="S27" s="116">
        <v>0</v>
      </c>
      <c r="U27" s="115">
        <v>-80</v>
      </c>
      <c r="V27" s="116">
        <v>46.33</v>
      </c>
      <c r="W27">
        <v>33.78</v>
      </c>
      <c r="X27">
        <v>-50</v>
      </c>
      <c r="Y27">
        <v>12.55</v>
      </c>
      <c r="Z27">
        <v>0</v>
      </c>
      <c r="AA27">
        <v>-30</v>
      </c>
    </row>
    <row r="28" spans="7:27">
      <c r="G28" t="s">
        <v>70</v>
      </c>
      <c r="H28" s="115">
        <v>30.89</v>
      </c>
      <c r="I28" s="88">
        <v>0</v>
      </c>
      <c r="J28" s="88">
        <v>0</v>
      </c>
      <c r="K28" s="88">
        <v>0</v>
      </c>
      <c r="L28" s="88">
        <v>13.32</v>
      </c>
      <c r="M28" s="116">
        <v>0</v>
      </c>
      <c r="N28" s="115">
        <v>0</v>
      </c>
      <c r="O28" s="88">
        <v>-35</v>
      </c>
      <c r="P28" s="88">
        <v>-30</v>
      </c>
      <c r="Q28" s="88">
        <v>-40</v>
      </c>
      <c r="R28" s="88">
        <v>0</v>
      </c>
      <c r="S28" s="116">
        <v>0</v>
      </c>
      <c r="U28" s="115">
        <v>-105</v>
      </c>
      <c r="V28" s="116">
        <v>44.21</v>
      </c>
      <c r="W28">
        <v>30.89</v>
      </c>
      <c r="X28">
        <v>-35</v>
      </c>
      <c r="Y28">
        <v>13.32</v>
      </c>
      <c r="Z28">
        <v>-40</v>
      </c>
      <c r="AA28">
        <v>-30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2.73</v>
      </c>
      <c r="M29" s="116">
        <v>0</v>
      </c>
      <c r="N29" s="115">
        <v>-23</v>
      </c>
      <c r="O29" s="88">
        <v>-50</v>
      </c>
      <c r="P29" s="88">
        <v>-30</v>
      </c>
      <c r="Q29" s="88">
        <v>0</v>
      </c>
      <c r="R29" s="88">
        <v>0</v>
      </c>
      <c r="S29" s="116">
        <v>0</v>
      </c>
      <c r="U29" s="115">
        <v>-103</v>
      </c>
      <c r="V29" s="116">
        <v>2.73</v>
      </c>
      <c r="W29">
        <v>-23</v>
      </c>
      <c r="X29">
        <v>-50</v>
      </c>
      <c r="Y29">
        <v>2.73</v>
      </c>
      <c r="Z29">
        <v>0</v>
      </c>
      <c r="AA29">
        <v>-30</v>
      </c>
    </row>
    <row r="30" spans="7:27">
      <c r="G30" t="s">
        <v>72</v>
      </c>
      <c r="H30" s="115">
        <v>12.55</v>
      </c>
      <c r="I30" s="88">
        <v>0</v>
      </c>
      <c r="J30" s="88">
        <v>0</v>
      </c>
      <c r="K30" s="88">
        <v>0</v>
      </c>
      <c r="L30" s="88">
        <v>13.22</v>
      </c>
      <c r="M30" s="116">
        <v>0</v>
      </c>
      <c r="N30" s="115">
        <v>0</v>
      </c>
      <c r="O30" s="88">
        <v>-50</v>
      </c>
      <c r="P30" s="88">
        <v>-90</v>
      </c>
      <c r="Q30" s="88">
        <v>0</v>
      </c>
      <c r="R30" s="88">
        <v>0</v>
      </c>
      <c r="S30" s="116">
        <v>0</v>
      </c>
      <c r="U30" s="115">
        <v>-140</v>
      </c>
      <c r="V30" s="116">
        <v>25.77</v>
      </c>
      <c r="W30">
        <v>12.55</v>
      </c>
      <c r="X30">
        <v>-50</v>
      </c>
      <c r="Y30">
        <v>13.22</v>
      </c>
      <c r="Z30">
        <v>0</v>
      </c>
      <c r="AA30">
        <v>-90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19.3</v>
      </c>
      <c r="L31" s="88">
        <v>21.24</v>
      </c>
      <c r="M31" s="116">
        <v>0</v>
      </c>
      <c r="N31" s="115">
        <v>0</v>
      </c>
      <c r="O31" s="88">
        <v>-75</v>
      </c>
      <c r="P31" s="88">
        <v>-35</v>
      </c>
      <c r="Q31" s="88">
        <v>0</v>
      </c>
      <c r="R31" s="88">
        <v>0</v>
      </c>
      <c r="S31" s="116">
        <v>0</v>
      </c>
      <c r="U31" s="115">
        <v>-110</v>
      </c>
      <c r="V31" s="116">
        <v>40.54</v>
      </c>
      <c r="W31">
        <v>0</v>
      </c>
      <c r="X31">
        <v>-75</v>
      </c>
      <c r="Y31">
        <v>21.24</v>
      </c>
      <c r="Z31">
        <v>19.3</v>
      </c>
      <c r="AA31">
        <v>-35</v>
      </c>
    </row>
    <row r="32" spans="7:27">
      <c r="G32" t="s">
        <v>74</v>
      </c>
      <c r="H32" s="115">
        <v>27.99</v>
      </c>
      <c r="I32" s="88">
        <v>0</v>
      </c>
      <c r="J32" s="88">
        <v>0</v>
      </c>
      <c r="K32" s="88">
        <v>19.3</v>
      </c>
      <c r="L32" s="88">
        <v>12.07</v>
      </c>
      <c r="M32" s="116">
        <v>0</v>
      </c>
      <c r="N32" s="115">
        <v>0</v>
      </c>
      <c r="O32" s="88">
        <v>-50</v>
      </c>
      <c r="P32" s="88">
        <v>-35</v>
      </c>
      <c r="Q32" s="88">
        <v>0</v>
      </c>
      <c r="R32" s="88">
        <v>0</v>
      </c>
      <c r="S32" s="116">
        <v>0</v>
      </c>
      <c r="U32" s="115">
        <v>-85</v>
      </c>
      <c r="V32" s="116">
        <v>59.36</v>
      </c>
      <c r="W32">
        <v>27.99</v>
      </c>
      <c r="X32">
        <v>-50</v>
      </c>
      <c r="Y32">
        <v>12.07</v>
      </c>
      <c r="Z32">
        <v>19.3</v>
      </c>
      <c r="AA32">
        <v>-35</v>
      </c>
    </row>
    <row r="33" spans="7:27">
      <c r="G33" t="s">
        <v>75</v>
      </c>
      <c r="H33" s="115">
        <v>96.52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-90</v>
      </c>
      <c r="P33" s="88">
        <v>-45</v>
      </c>
      <c r="Q33" s="88">
        <v>-30</v>
      </c>
      <c r="R33" s="88">
        <v>0</v>
      </c>
      <c r="S33" s="116">
        <v>0</v>
      </c>
      <c r="U33" s="115">
        <v>-165</v>
      </c>
      <c r="V33" s="116">
        <v>96.52</v>
      </c>
      <c r="W33">
        <v>96.52</v>
      </c>
      <c r="X33">
        <v>-90</v>
      </c>
      <c r="Y33">
        <v>0</v>
      </c>
      <c r="Z33">
        <v>-30</v>
      </c>
      <c r="AA33">
        <v>-45</v>
      </c>
    </row>
    <row r="34" spans="7:27">
      <c r="G34" t="s">
        <v>76</v>
      </c>
      <c r="H34" s="115">
        <v>101.35</v>
      </c>
      <c r="I34" s="88">
        <v>0</v>
      </c>
      <c r="J34" s="88">
        <v>0</v>
      </c>
      <c r="K34" s="88">
        <v>0</v>
      </c>
      <c r="L34" s="88">
        <v>13.51</v>
      </c>
      <c r="M34" s="116">
        <v>0</v>
      </c>
      <c r="N34" s="115">
        <v>0</v>
      </c>
      <c r="O34" s="88">
        <v>-90</v>
      </c>
      <c r="P34" s="88">
        <v>-45</v>
      </c>
      <c r="Q34" s="88">
        <v>0</v>
      </c>
      <c r="R34" s="88">
        <v>0</v>
      </c>
      <c r="S34" s="116">
        <v>0</v>
      </c>
      <c r="U34" s="115">
        <v>-135</v>
      </c>
      <c r="V34" s="116">
        <v>114.86</v>
      </c>
      <c r="W34">
        <v>101.35</v>
      </c>
      <c r="X34">
        <v>-90</v>
      </c>
      <c r="Y34">
        <v>13.51</v>
      </c>
      <c r="Z34">
        <v>0</v>
      </c>
      <c r="AA34">
        <v>-45</v>
      </c>
    </row>
    <row r="35" spans="7:27">
      <c r="G35" t="s">
        <v>77</v>
      </c>
      <c r="H35" s="115">
        <v>185.32</v>
      </c>
      <c r="I35" s="88">
        <v>9.65</v>
      </c>
      <c r="J35" s="88">
        <v>0</v>
      </c>
      <c r="K35" s="88">
        <v>0</v>
      </c>
      <c r="L35" s="88">
        <v>13.03</v>
      </c>
      <c r="M35" s="116">
        <v>0</v>
      </c>
      <c r="N35" s="115">
        <v>0</v>
      </c>
      <c r="O35" s="88">
        <v>0</v>
      </c>
      <c r="P35" s="88">
        <v>-75</v>
      </c>
      <c r="Q35" s="88">
        <v>0</v>
      </c>
      <c r="R35" s="88">
        <v>0</v>
      </c>
      <c r="S35" s="116">
        <v>0</v>
      </c>
      <c r="U35" s="115">
        <v>-75</v>
      </c>
      <c r="V35" s="116">
        <v>208</v>
      </c>
      <c r="W35">
        <v>185.32</v>
      </c>
      <c r="X35">
        <v>9.65</v>
      </c>
      <c r="Y35">
        <v>13.03</v>
      </c>
      <c r="Z35">
        <v>0</v>
      </c>
      <c r="AA35">
        <v>-75</v>
      </c>
    </row>
    <row r="36" spans="7:27">
      <c r="G36" t="s">
        <v>78</v>
      </c>
      <c r="H36" s="115">
        <v>136.09</v>
      </c>
      <c r="I36" s="88">
        <v>0</v>
      </c>
      <c r="J36" s="88">
        <v>0</v>
      </c>
      <c r="K36" s="88">
        <v>48.26</v>
      </c>
      <c r="L36" s="88">
        <v>12.55</v>
      </c>
      <c r="M36" s="116">
        <v>0</v>
      </c>
      <c r="N36" s="115">
        <v>0</v>
      </c>
      <c r="O36" s="88">
        <v>0</v>
      </c>
      <c r="P36" s="88">
        <v>-25</v>
      </c>
      <c r="Q36" s="88">
        <v>0</v>
      </c>
      <c r="R36" s="88">
        <v>0</v>
      </c>
      <c r="S36" s="116">
        <v>0</v>
      </c>
      <c r="U36" s="115">
        <v>-25</v>
      </c>
      <c r="V36" s="116">
        <v>196.9</v>
      </c>
      <c r="W36">
        <v>136.09</v>
      </c>
      <c r="X36">
        <v>0</v>
      </c>
      <c r="Y36">
        <v>12.55</v>
      </c>
      <c r="Z36">
        <v>48.26</v>
      </c>
      <c r="AA36">
        <v>-25</v>
      </c>
    </row>
    <row r="37" spans="7:27">
      <c r="G37" t="s">
        <v>79</v>
      </c>
      <c r="H37" s="115">
        <v>186.28</v>
      </c>
      <c r="I37" s="88">
        <v>24.13</v>
      </c>
      <c r="J37" s="88">
        <v>0</v>
      </c>
      <c r="K37" s="88">
        <v>0</v>
      </c>
      <c r="L37" s="88">
        <v>19.5</v>
      </c>
      <c r="M37" s="116">
        <v>0</v>
      </c>
      <c r="N37" s="115">
        <v>0</v>
      </c>
      <c r="O37" s="88">
        <v>0</v>
      </c>
      <c r="P37" s="88">
        <v>-70</v>
      </c>
      <c r="Q37" s="88">
        <v>0</v>
      </c>
      <c r="R37" s="88">
        <v>0</v>
      </c>
      <c r="S37" s="116">
        <v>0</v>
      </c>
      <c r="U37" s="115">
        <v>-70</v>
      </c>
      <c r="V37" s="116">
        <v>229.91</v>
      </c>
      <c r="W37">
        <v>186.28</v>
      </c>
      <c r="X37">
        <v>24.13</v>
      </c>
      <c r="Y37">
        <v>19.5</v>
      </c>
      <c r="Z37">
        <v>0</v>
      </c>
      <c r="AA37">
        <v>-70</v>
      </c>
    </row>
    <row r="38" spans="7:27">
      <c r="G38" t="s">
        <v>80</v>
      </c>
      <c r="H38" s="115">
        <v>186.28</v>
      </c>
      <c r="I38" s="88">
        <v>38.61</v>
      </c>
      <c r="J38" s="88">
        <v>0</v>
      </c>
      <c r="K38" s="88">
        <v>0</v>
      </c>
      <c r="L38" s="88">
        <v>7.72</v>
      </c>
      <c r="M38" s="116">
        <v>0</v>
      </c>
      <c r="N38" s="115">
        <v>0</v>
      </c>
      <c r="O38" s="88">
        <v>0</v>
      </c>
      <c r="P38" s="88">
        <v>-45</v>
      </c>
      <c r="Q38" s="88">
        <v>0</v>
      </c>
      <c r="R38" s="88">
        <v>0</v>
      </c>
      <c r="S38" s="116">
        <v>0</v>
      </c>
      <c r="U38" s="115">
        <v>-45</v>
      </c>
      <c r="V38" s="116">
        <v>232.61</v>
      </c>
      <c r="W38">
        <v>186.28</v>
      </c>
      <c r="X38">
        <v>38.61</v>
      </c>
      <c r="Y38">
        <v>7.72</v>
      </c>
      <c r="Z38">
        <v>0</v>
      </c>
      <c r="AA38">
        <v>-45</v>
      </c>
    </row>
    <row r="39" spans="7:27">
      <c r="G39" t="s">
        <v>81</v>
      </c>
      <c r="H39" s="115">
        <v>165.05</v>
      </c>
      <c r="I39" s="88">
        <v>14.48</v>
      </c>
      <c r="J39" s="88">
        <v>0</v>
      </c>
      <c r="K39" s="88">
        <v>0</v>
      </c>
      <c r="L39" s="88">
        <v>11.58</v>
      </c>
      <c r="M39" s="116">
        <v>0</v>
      </c>
      <c r="N39" s="115">
        <v>0</v>
      </c>
      <c r="O39" s="88">
        <v>0</v>
      </c>
      <c r="P39" s="88">
        <v>-30</v>
      </c>
      <c r="Q39" s="88">
        <v>0</v>
      </c>
      <c r="R39" s="88">
        <v>0</v>
      </c>
      <c r="S39" s="116">
        <v>0</v>
      </c>
      <c r="U39" s="115">
        <v>-30</v>
      </c>
      <c r="V39" s="116">
        <v>191.11</v>
      </c>
      <c r="W39">
        <v>165.05</v>
      </c>
      <c r="X39">
        <v>14.48</v>
      </c>
      <c r="Y39">
        <v>11.58</v>
      </c>
      <c r="Z39">
        <v>0</v>
      </c>
      <c r="AA39">
        <v>-30</v>
      </c>
    </row>
    <row r="40" spans="7:27">
      <c r="G40" t="s">
        <v>82</v>
      </c>
      <c r="H40" s="115">
        <v>241.29</v>
      </c>
      <c r="I40" s="88">
        <v>28.96</v>
      </c>
      <c r="J40" s="88">
        <v>0</v>
      </c>
      <c r="K40" s="88">
        <v>28.96</v>
      </c>
      <c r="L40" s="88">
        <v>12.07</v>
      </c>
      <c r="M40" s="116">
        <v>0</v>
      </c>
      <c r="N40" s="115">
        <v>0</v>
      </c>
      <c r="O40" s="88">
        <v>0</v>
      </c>
      <c r="P40" s="88">
        <v>-60</v>
      </c>
      <c r="Q40" s="88">
        <v>0</v>
      </c>
      <c r="R40" s="88">
        <v>0</v>
      </c>
      <c r="S40" s="116">
        <v>0</v>
      </c>
      <c r="U40" s="115">
        <v>-60</v>
      </c>
      <c r="V40" s="116">
        <v>311.27999999999997</v>
      </c>
      <c r="W40">
        <v>241.29</v>
      </c>
      <c r="X40">
        <v>28.96</v>
      </c>
      <c r="Y40">
        <v>12.07</v>
      </c>
      <c r="Z40">
        <v>28.96</v>
      </c>
      <c r="AA40">
        <v>-60</v>
      </c>
    </row>
    <row r="41" spans="7:27">
      <c r="G41" t="s">
        <v>83</v>
      </c>
      <c r="H41" s="115">
        <v>202.68</v>
      </c>
      <c r="I41" s="88">
        <v>36.68</v>
      </c>
      <c r="J41" s="88">
        <v>28.96</v>
      </c>
      <c r="K41" s="88">
        <v>0</v>
      </c>
      <c r="L41" s="88">
        <v>10.62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278.94</v>
      </c>
      <c r="W41">
        <v>202.68</v>
      </c>
      <c r="X41">
        <v>36.68</v>
      </c>
      <c r="Y41">
        <v>10.62</v>
      </c>
      <c r="Z41">
        <v>0</v>
      </c>
      <c r="AA41">
        <v>28.96</v>
      </c>
    </row>
    <row r="42" spans="7:27">
      <c r="G42" t="s">
        <v>84</v>
      </c>
      <c r="H42" s="115">
        <v>201.73</v>
      </c>
      <c r="I42" s="88">
        <v>36.68</v>
      </c>
      <c r="J42" s="88">
        <v>0</v>
      </c>
      <c r="K42" s="88">
        <v>0</v>
      </c>
      <c r="L42" s="88">
        <v>9.65</v>
      </c>
      <c r="M42" s="116">
        <v>0</v>
      </c>
      <c r="N42" s="115">
        <v>0</v>
      </c>
      <c r="O42" s="88">
        <v>0</v>
      </c>
      <c r="P42" s="88">
        <v>-15</v>
      </c>
      <c r="Q42" s="88">
        <v>0</v>
      </c>
      <c r="R42" s="88">
        <v>0</v>
      </c>
      <c r="S42" s="116">
        <v>0</v>
      </c>
      <c r="U42" s="115">
        <v>-15</v>
      </c>
      <c r="V42" s="116">
        <v>248.06</v>
      </c>
      <c r="W42">
        <v>201.73</v>
      </c>
      <c r="X42">
        <v>36.68</v>
      </c>
      <c r="Y42">
        <v>9.65</v>
      </c>
      <c r="Z42">
        <v>0</v>
      </c>
      <c r="AA42">
        <v>-15</v>
      </c>
    </row>
    <row r="43" spans="7:27">
      <c r="G43" t="s">
        <v>85</v>
      </c>
      <c r="H43" s="115">
        <v>45.36</v>
      </c>
      <c r="I43" s="88">
        <v>57.92</v>
      </c>
      <c r="J43" s="88">
        <v>48.26</v>
      </c>
      <c r="K43" s="88">
        <v>0</v>
      </c>
      <c r="L43" s="88">
        <v>19.3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170.84</v>
      </c>
      <c r="W43">
        <v>45.36</v>
      </c>
      <c r="X43">
        <v>57.92</v>
      </c>
      <c r="Y43">
        <v>19.3</v>
      </c>
      <c r="Z43">
        <v>0</v>
      </c>
      <c r="AA43">
        <v>48.26</v>
      </c>
    </row>
    <row r="44" spans="7:27">
      <c r="G44" t="s">
        <v>86</v>
      </c>
      <c r="H44" s="115">
        <v>60.81</v>
      </c>
      <c r="I44" s="88">
        <v>62.74</v>
      </c>
      <c r="J44" s="88">
        <v>0</v>
      </c>
      <c r="K44" s="88">
        <v>0</v>
      </c>
      <c r="L44" s="88">
        <v>8.1999999999999993</v>
      </c>
      <c r="M44" s="116">
        <v>0</v>
      </c>
      <c r="N44" s="115">
        <v>0</v>
      </c>
      <c r="O44" s="88">
        <v>0</v>
      </c>
      <c r="P44" s="88">
        <v>-10</v>
      </c>
      <c r="Q44" s="88">
        <v>0</v>
      </c>
      <c r="R44" s="88">
        <v>0</v>
      </c>
      <c r="S44" s="116">
        <v>0</v>
      </c>
      <c r="U44" s="115">
        <v>-10</v>
      </c>
      <c r="V44" s="116">
        <v>131.75</v>
      </c>
      <c r="W44">
        <v>60.81</v>
      </c>
      <c r="X44">
        <v>62.74</v>
      </c>
      <c r="Y44">
        <v>8.1999999999999993</v>
      </c>
      <c r="Z44">
        <v>0</v>
      </c>
      <c r="AA44">
        <v>-10</v>
      </c>
    </row>
    <row r="45" spans="7:27">
      <c r="G45" t="s">
        <v>87</v>
      </c>
      <c r="H45" s="115">
        <v>104.24</v>
      </c>
      <c r="I45" s="88">
        <v>62.74</v>
      </c>
      <c r="J45" s="88">
        <v>0</v>
      </c>
      <c r="K45" s="88">
        <v>28.96</v>
      </c>
      <c r="L45" s="88">
        <v>10.130000000000001</v>
      </c>
      <c r="M45" s="116">
        <v>0</v>
      </c>
      <c r="N45" s="115">
        <v>0</v>
      </c>
      <c r="O45" s="88">
        <v>0</v>
      </c>
      <c r="P45" s="88">
        <v>-15</v>
      </c>
      <c r="Q45" s="88">
        <v>0</v>
      </c>
      <c r="R45" s="88">
        <v>0</v>
      </c>
      <c r="S45" s="116">
        <v>0</v>
      </c>
      <c r="U45" s="115">
        <v>-15</v>
      </c>
      <c r="V45" s="116">
        <v>206.07</v>
      </c>
      <c r="W45">
        <v>104.24</v>
      </c>
      <c r="X45">
        <v>62.74</v>
      </c>
      <c r="Y45">
        <v>10.130000000000001</v>
      </c>
      <c r="Z45">
        <v>28.96</v>
      </c>
      <c r="AA45">
        <v>-15</v>
      </c>
    </row>
    <row r="46" spans="7:27">
      <c r="G46" t="s">
        <v>88</v>
      </c>
      <c r="H46" s="115">
        <v>84.94</v>
      </c>
      <c r="I46" s="88">
        <v>48.26</v>
      </c>
      <c r="J46" s="88">
        <v>0</v>
      </c>
      <c r="K46" s="88">
        <v>9.65</v>
      </c>
      <c r="L46" s="88">
        <v>9.65</v>
      </c>
      <c r="M46" s="116">
        <v>0</v>
      </c>
      <c r="N46" s="115">
        <v>0</v>
      </c>
      <c r="O46" s="88">
        <v>0</v>
      </c>
      <c r="P46" s="88">
        <v>-15</v>
      </c>
      <c r="Q46" s="88">
        <v>0</v>
      </c>
      <c r="R46" s="88">
        <v>0</v>
      </c>
      <c r="S46" s="116">
        <v>0</v>
      </c>
      <c r="U46" s="115">
        <v>-15</v>
      </c>
      <c r="V46" s="116">
        <v>152.5</v>
      </c>
      <c r="W46">
        <v>84.94</v>
      </c>
      <c r="X46">
        <v>48.26</v>
      </c>
      <c r="Y46">
        <v>9.65</v>
      </c>
      <c r="Z46">
        <v>9.65</v>
      </c>
      <c r="AA46">
        <v>-15</v>
      </c>
    </row>
    <row r="47" spans="7:27">
      <c r="G47" t="s">
        <v>89</v>
      </c>
      <c r="H47" s="115">
        <v>143.82</v>
      </c>
      <c r="I47" s="88">
        <v>9.65</v>
      </c>
      <c r="J47" s="88">
        <v>0</v>
      </c>
      <c r="K47" s="88">
        <v>9.65</v>
      </c>
      <c r="L47" s="88">
        <v>9.65</v>
      </c>
      <c r="M47" s="116">
        <v>0</v>
      </c>
      <c r="N47" s="115">
        <v>0</v>
      </c>
      <c r="O47" s="88">
        <v>0</v>
      </c>
      <c r="P47" s="88">
        <v>-110</v>
      </c>
      <c r="Q47" s="88">
        <v>0</v>
      </c>
      <c r="R47" s="88">
        <v>0</v>
      </c>
      <c r="S47" s="116">
        <v>0</v>
      </c>
      <c r="U47" s="115">
        <v>-110</v>
      </c>
      <c r="V47" s="116">
        <v>172.77</v>
      </c>
      <c r="W47">
        <v>143.82</v>
      </c>
      <c r="X47">
        <v>9.65</v>
      </c>
      <c r="Y47">
        <v>9.65</v>
      </c>
      <c r="Z47">
        <v>9.65</v>
      </c>
      <c r="AA47">
        <v>-110</v>
      </c>
    </row>
    <row r="48" spans="7:27">
      <c r="G48" t="s">
        <v>90</v>
      </c>
      <c r="H48" s="115">
        <v>128.38</v>
      </c>
      <c r="I48" s="88">
        <v>17.37</v>
      </c>
      <c r="J48" s="88">
        <v>0</v>
      </c>
      <c r="K48" s="88">
        <v>9.65</v>
      </c>
      <c r="L48" s="88">
        <v>11.58</v>
      </c>
      <c r="M48" s="116">
        <v>0</v>
      </c>
      <c r="N48" s="115">
        <v>0</v>
      </c>
      <c r="O48" s="88">
        <v>0</v>
      </c>
      <c r="P48" s="88">
        <v>-95</v>
      </c>
      <c r="Q48" s="88">
        <v>0</v>
      </c>
      <c r="R48" s="88">
        <v>0</v>
      </c>
      <c r="S48" s="116">
        <v>0</v>
      </c>
      <c r="U48" s="115">
        <v>-95</v>
      </c>
      <c r="V48" s="116">
        <v>166.98</v>
      </c>
      <c r="W48">
        <v>128.38</v>
      </c>
      <c r="X48">
        <v>17.37</v>
      </c>
      <c r="Y48">
        <v>11.58</v>
      </c>
      <c r="Z48">
        <v>9.65</v>
      </c>
      <c r="AA48">
        <v>-95</v>
      </c>
    </row>
    <row r="49" spans="7:27">
      <c r="G49" t="s">
        <v>91</v>
      </c>
      <c r="H49" s="115">
        <v>52.12</v>
      </c>
      <c r="I49" s="88">
        <v>9.65</v>
      </c>
      <c r="J49" s="88">
        <v>0</v>
      </c>
      <c r="K49" s="88">
        <v>0</v>
      </c>
      <c r="L49" s="88">
        <v>15.93</v>
      </c>
      <c r="M49" s="116">
        <v>0</v>
      </c>
      <c r="N49" s="115">
        <v>0</v>
      </c>
      <c r="O49" s="88">
        <v>0</v>
      </c>
      <c r="P49" s="88">
        <v>-40</v>
      </c>
      <c r="Q49" s="88">
        <v>0</v>
      </c>
      <c r="R49" s="88">
        <v>0</v>
      </c>
      <c r="S49" s="116">
        <v>0</v>
      </c>
      <c r="U49" s="115">
        <v>-40</v>
      </c>
      <c r="V49" s="116">
        <v>77.7</v>
      </c>
      <c r="W49">
        <v>52.12</v>
      </c>
      <c r="X49">
        <v>9.65</v>
      </c>
      <c r="Y49">
        <v>15.93</v>
      </c>
      <c r="Z49">
        <v>0</v>
      </c>
      <c r="AA49">
        <v>-40</v>
      </c>
    </row>
    <row r="50" spans="7:27">
      <c r="G50" t="s">
        <v>92</v>
      </c>
      <c r="H50" s="115">
        <v>84.93</v>
      </c>
      <c r="I50" s="88">
        <v>24.13</v>
      </c>
      <c r="J50" s="88">
        <v>0</v>
      </c>
      <c r="K50" s="88">
        <v>28.96</v>
      </c>
      <c r="L50" s="88">
        <v>8.69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146.71</v>
      </c>
      <c r="W50">
        <v>84.93</v>
      </c>
      <c r="X50">
        <v>24.13</v>
      </c>
      <c r="Y50">
        <v>8.69</v>
      </c>
      <c r="Z50">
        <v>28.96</v>
      </c>
      <c r="AA50">
        <v>0</v>
      </c>
    </row>
    <row r="51" spans="7:27">
      <c r="G51" t="s">
        <v>93</v>
      </c>
      <c r="H51" s="115">
        <v>156.36000000000001</v>
      </c>
      <c r="I51" s="88">
        <v>31.85</v>
      </c>
      <c r="J51" s="88">
        <v>0</v>
      </c>
      <c r="K51" s="88">
        <v>9.65</v>
      </c>
      <c r="L51" s="88">
        <v>10.62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208.48</v>
      </c>
      <c r="W51">
        <v>156.36000000000001</v>
      </c>
      <c r="X51">
        <v>31.85</v>
      </c>
      <c r="Y51">
        <v>10.62</v>
      </c>
      <c r="Z51">
        <v>9.65</v>
      </c>
      <c r="AA51">
        <v>0</v>
      </c>
    </row>
    <row r="52" spans="7:27">
      <c r="G52" t="s">
        <v>94</v>
      </c>
      <c r="H52" s="115">
        <v>181.45</v>
      </c>
      <c r="I52" s="88">
        <v>32.82</v>
      </c>
      <c r="J52" s="88">
        <v>0</v>
      </c>
      <c r="K52" s="88">
        <v>9.65</v>
      </c>
      <c r="L52" s="88">
        <v>10.62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234.54</v>
      </c>
      <c r="W52">
        <v>181.45</v>
      </c>
      <c r="X52">
        <v>32.82</v>
      </c>
      <c r="Y52">
        <v>10.62</v>
      </c>
      <c r="Z52">
        <v>9.65</v>
      </c>
      <c r="AA52">
        <v>0</v>
      </c>
    </row>
    <row r="53" spans="7:27">
      <c r="G53" t="s">
        <v>95</v>
      </c>
      <c r="H53" s="115">
        <v>191.11</v>
      </c>
      <c r="I53" s="88">
        <v>43.43</v>
      </c>
      <c r="J53" s="88">
        <v>53.09</v>
      </c>
      <c r="K53" s="88">
        <v>9.65</v>
      </c>
      <c r="L53" s="88">
        <v>9.65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306.93</v>
      </c>
      <c r="W53">
        <v>191.11</v>
      </c>
      <c r="X53">
        <v>43.43</v>
      </c>
      <c r="Y53">
        <v>9.65</v>
      </c>
      <c r="Z53">
        <v>9.65</v>
      </c>
      <c r="AA53">
        <v>53.09</v>
      </c>
    </row>
    <row r="54" spans="7:27">
      <c r="G54" t="s">
        <v>96</v>
      </c>
      <c r="H54" s="115">
        <v>166.01</v>
      </c>
      <c r="I54" s="88">
        <v>42.47</v>
      </c>
      <c r="J54" s="88">
        <v>24.13</v>
      </c>
      <c r="K54" s="88">
        <v>0</v>
      </c>
      <c r="L54" s="88">
        <v>10.62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243.23</v>
      </c>
      <c r="W54">
        <v>166.01</v>
      </c>
      <c r="X54">
        <v>42.47</v>
      </c>
      <c r="Y54">
        <v>10.62</v>
      </c>
      <c r="Z54">
        <v>0</v>
      </c>
      <c r="AA54">
        <v>24.13</v>
      </c>
    </row>
    <row r="55" spans="7:27">
      <c r="G55" t="s">
        <v>97</v>
      </c>
      <c r="H55" s="115">
        <v>149.6</v>
      </c>
      <c r="I55" s="88">
        <v>46.33</v>
      </c>
      <c r="J55" s="88">
        <v>0</v>
      </c>
      <c r="K55" s="88">
        <v>28.96</v>
      </c>
      <c r="L55" s="88">
        <v>14.96</v>
      </c>
      <c r="M55" s="116">
        <v>0</v>
      </c>
      <c r="N55" s="115">
        <v>0</v>
      </c>
      <c r="O55" s="88">
        <v>0</v>
      </c>
      <c r="P55" s="88">
        <v>-50</v>
      </c>
      <c r="Q55" s="88">
        <v>0</v>
      </c>
      <c r="R55" s="88">
        <v>0</v>
      </c>
      <c r="S55" s="116">
        <v>0</v>
      </c>
      <c r="U55" s="115">
        <v>-50</v>
      </c>
      <c r="V55" s="116">
        <v>239.85</v>
      </c>
      <c r="W55">
        <v>149.6</v>
      </c>
      <c r="X55">
        <v>46.33</v>
      </c>
      <c r="Y55">
        <v>14.96</v>
      </c>
      <c r="Z55">
        <v>28.96</v>
      </c>
      <c r="AA55">
        <v>-50</v>
      </c>
    </row>
    <row r="56" spans="7:27">
      <c r="G56" t="s">
        <v>98</v>
      </c>
      <c r="H56" s="115">
        <v>133.19999999999999</v>
      </c>
      <c r="I56" s="88">
        <v>51.16</v>
      </c>
      <c r="J56" s="88">
        <v>0</v>
      </c>
      <c r="K56" s="88">
        <v>9.65</v>
      </c>
      <c r="L56" s="88">
        <v>6.27</v>
      </c>
      <c r="M56" s="116">
        <v>0</v>
      </c>
      <c r="N56" s="115">
        <v>0</v>
      </c>
      <c r="O56" s="88">
        <v>0</v>
      </c>
      <c r="P56" s="88">
        <v>-50</v>
      </c>
      <c r="Q56" s="88">
        <v>0</v>
      </c>
      <c r="R56" s="88">
        <v>0</v>
      </c>
      <c r="S56" s="116">
        <v>0</v>
      </c>
      <c r="U56" s="115">
        <v>-50</v>
      </c>
      <c r="V56" s="116">
        <v>200.28</v>
      </c>
      <c r="W56">
        <v>133.19999999999999</v>
      </c>
      <c r="X56">
        <v>51.16</v>
      </c>
      <c r="Y56">
        <v>6.27</v>
      </c>
      <c r="Z56">
        <v>9.65</v>
      </c>
      <c r="AA56">
        <v>-50</v>
      </c>
    </row>
    <row r="57" spans="7:27">
      <c r="G57" t="s">
        <v>99</v>
      </c>
      <c r="H57" s="115">
        <v>79.150000000000006</v>
      </c>
      <c r="I57" s="88">
        <v>37.64</v>
      </c>
      <c r="J57" s="88">
        <v>0</v>
      </c>
      <c r="K57" s="88">
        <v>9.65</v>
      </c>
      <c r="L57" s="88">
        <v>9.65</v>
      </c>
      <c r="M57" s="116">
        <v>0</v>
      </c>
      <c r="N57" s="115">
        <v>0</v>
      </c>
      <c r="O57" s="88">
        <v>0</v>
      </c>
      <c r="P57" s="88">
        <v>-40</v>
      </c>
      <c r="Q57" s="88">
        <v>0</v>
      </c>
      <c r="R57" s="88">
        <v>0</v>
      </c>
      <c r="S57" s="116">
        <v>0</v>
      </c>
      <c r="U57" s="115">
        <v>-40</v>
      </c>
      <c r="V57" s="116">
        <v>136.09</v>
      </c>
      <c r="W57">
        <v>79.150000000000006</v>
      </c>
      <c r="X57">
        <v>37.64</v>
      </c>
      <c r="Y57">
        <v>9.65</v>
      </c>
      <c r="Z57">
        <v>9.65</v>
      </c>
      <c r="AA57">
        <v>-40</v>
      </c>
    </row>
    <row r="58" spans="7:27">
      <c r="G58" t="s">
        <v>100</v>
      </c>
      <c r="H58" s="115">
        <v>80.11</v>
      </c>
      <c r="I58" s="88">
        <v>36.68</v>
      </c>
      <c r="J58" s="88">
        <v>0</v>
      </c>
      <c r="K58" s="88">
        <v>9.65</v>
      </c>
      <c r="L58" s="88">
        <v>7.72</v>
      </c>
      <c r="M58" s="116">
        <v>0</v>
      </c>
      <c r="N58" s="115">
        <v>0</v>
      </c>
      <c r="O58" s="88">
        <v>0</v>
      </c>
      <c r="P58" s="88">
        <v>-45</v>
      </c>
      <c r="Q58" s="88">
        <v>0</v>
      </c>
      <c r="R58" s="88">
        <v>0</v>
      </c>
      <c r="S58" s="116">
        <v>0</v>
      </c>
      <c r="U58" s="115">
        <v>-45</v>
      </c>
      <c r="V58" s="116">
        <v>134.16</v>
      </c>
      <c r="W58">
        <v>80.11</v>
      </c>
      <c r="X58">
        <v>36.68</v>
      </c>
      <c r="Y58">
        <v>7.72</v>
      </c>
      <c r="Z58">
        <v>9.65</v>
      </c>
      <c r="AA58">
        <v>-45</v>
      </c>
    </row>
    <row r="59" spans="7:27">
      <c r="G59" t="s">
        <v>101</v>
      </c>
      <c r="H59" s="115">
        <v>58.88</v>
      </c>
      <c r="I59" s="88">
        <v>57.91</v>
      </c>
      <c r="J59" s="88">
        <v>0</v>
      </c>
      <c r="K59" s="88">
        <v>0</v>
      </c>
      <c r="L59" s="88">
        <v>8.69</v>
      </c>
      <c r="M59" s="116">
        <v>0</v>
      </c>
      <c r="N59" s="115">
        <v>0</v>
      </c>
      <c r="O59" s="88">
        <v>0</v>
      </c>
      <c r="P59" s="88">
        <v>-15</v>
      </c>
      <c r="Q59" s="88">
        <v>0</v>
      </c>
      <c r="R59" s="88">
        <v>0</v>
      </c>
      <c r="S59" s="116">
        <v>0</v>
      </c>
      <c r="U59" s="115">
        <v>-15</v>
      </c>
      <c r="V59" s="116">
        <v>125.48</v>
      </c>
      <c r="W59">
        <v>58.88</v>
      </c>
      <c r="X59">
        <v>57.91</v>
      </c>
      <c r="Y59">
        <v>8.69</v>
      </c>
      <c r="Z59">
        <v>0</v>
      </c>
      <c r="AA59">
        <v>-15</v>
      </c>
    </row>
    <row r="60" spans="7:27">
      <c r="G60" t="s">
        <v>102</v>
      </c>
      <c r="H60" s="115">
        <v>70.45</v>
      </c>
      <c r="I60" s="88">
        <v>28.96</v>
      </c>
      <c r="J60" s="88">
        <v>0</v>
      </c>
      <c r="K60" s="88">
        <v>28.96</v>
      </c>
      <c r="L60" s="88">
        <v>7.72</v>
      </c>
      <c r="M60" s="116">
        <v>0</v>
      </c>
      <c r="N60" s="115">
        <v>0</v>
      </c>
      <c r="O60" s="88">
        <v>0</v>
      </c>
      <c r="P60" s="88">
        <v>-15</v>
      </c>
      <c r="Q60" s="88">
        <v>0</v>
      </c>
      <c r="R60" s="88">
        <v>0</v>
      </c>
      <c r="S60" s="116">
        <v>0</v>
      </c>
      <c r="U60" s="115">
        <v>-15</v>
      </c>
      <c r="V60" s="116">
        <v>136.09</v>
      </c>
      <c r="W60">
        <v>70.45</v>
      </c>
      <c r="X60">
        <v>28.96</v>
      </c>
      <c r="Y60">
        <v>7.72</v>
      </c>
      <c r="Z60">
        <v>28.96</v>
      </c>
      <c r="AA60">
        <v>-15</v>
      </c>
    </row>
    <row r="61" spans="7:27">
      <c r="G61" t="s">
        <v>103</v>
      </c>
      <c r="H61" s="115">
        <v>41.5</v>
      </c>
      <c r="I61" s="88">
        <v>57.92</v>
      </c>
      <c r="J61" s="88">
        <v>0</v>
      </c>
      <c r="K61" s="88">
        <v>9.65</v>
      </c>
      <c r="L61" s="88">
        <v>12.55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121.62</v>
      </c>
      <c r="W61">
        <v>41.5</v>
      </c>
      <c r="X61">
        <v>57.92</v>
      </c>
      <c r="Y61">
        <v>12.55</v>
      </c>
      <c r="Z61">
        <v>9.65</v>
      </c>
      <c r="AA61">
        <v>0</v>
      </c>
    </row>
    <row r="62" spans="7:27">
      <c r="G62" t="s">
        <v>104</v>
      </c>
      <c r="H62" s="115">
        <v>56.95</v>
      </c>
      <c r="I62" s="88">
        <v>57.91</v>
      </c>
      <c r="J62" s="88">
        <v>0</v>
      </c>
      <c r="K62" s="88">
        <v>9.65</v>
      </c>
      <c r="L62" s="88">
        <v>4.34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128.85</v>
      </c>
      <c r="W62">
        <v>56.95</v>
      </c>
      <c r="X62">
        <v>57.91</v>
      </c>
      <c r="Y62">
        <v>4.34</v>
      </c>
      <c r="Z62">
        <v>9.65</v>
      </c>
      <c r="AA62">
        <v>0</v>
      </c>
    </row>
    <row r="63" spans="7:27">
      <c r="G63" t="s">
        <v>105</v>
      </c>
      <c r="H63" s="115">
        <v>120.66</v>
      </c>
      <c r="I63" s="88">
        <v>57.91</v>
      </c>
      <c r="J63" s="88">
        <v>33.78</v>
      </c>
      <c r="K63" s="88">
        <v>9.65</v>
      </c>
      <c r="L63" s="88">
        <v>7.72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229.72</v>
      </c>
      <c r="W63">
        <v>120.66</v>
      </c>
      <c r="X63">
        <v>57.91</v>
      </c>
      <c r="Y63">
        <v>7.72</v>
      </c>
      <c r="Z63">
        <v>9.65</v>
      </c>
      <c r="AA63">
        <v>33.78</v>
      </c>
    </row>
    <row r="64" spans="7:27">
      <c r="G64" t="s">
        <v>106</v>
      </c>
      <c r="H64" s="115">
        <v>113.89</v>
      </c>
      <c r="I64" s="88">
        <v>48.26</v>
      </c>
      <c r="J64" s="88">
        <v>33.78</v>
      </c>
      <c r="K64" s="88">
        <v>0</v>
      </c>
      <c r="L64" s="88">
        <v>6.76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202.69</v>
      </c>
      <c r="W64">
        <v>113.89</v>
      </c>
      <c r="X64">
        <v>48.26</v>
      </c>
      <c r="Y64">
        <v>6.76</v>
      </c>
      <c r="Z64">
        <v>0</v>
      </c>
      <c r="AA64">
        <v>33.78</v>
      </c>
    </row>
    <row r="65" spans="7:27">
      <c r="G65" t="s">
        <v>107</v>
      </c>
      <c r="H65" s="115">
        <v>156.36000000000001</v>
      </c>
      <c r="I65" s="88">
        <v>49.23</v>
      </c>
      <c r="J65" s="88">
        <v>0</v>
      </c>
      <c r="K65" s="88">
        <v>28.96</v>
      </c>
      <c r="L65" s="88">
        <v>7.72</v>
      </c>
      <c r="M65" s="116">
        <v>0</v>
      </c>
      <c r="N65" s="115">
        <v>0</v>
      </c>
      <c r="O65" s="88">
        <v>0</v>
      </c>
      <c r="P65" s="88">
        <v>-70</v>
      </c>
      <c r="Q65" s="88">
        <v>0</v>
      </c>
      <c r="R65" s="88">
        <v>0</v>
      </c>
      <c r="S65" s="116">
        <v>0</v>
      </c>
      <c r="U65" s="115">
        <v>-70</v>
      </c>
      <c r="V65" s="116">
        <v>242.27</v>
      </c>
      <c r="W65">
        <v>156.36000000000001</v>
      </c>
      <c r="X65">
        <v>49.23</v>
      </c>
      <c r="Y65">
        <v>7.72</v>
      </c>
      <c r="Z65">
        <v>28.96</v>
      </c>
      <c r="AA65">
        <v>-70</v>
      </c>
    </row>
    <row r="66" spans="7:27">
      <c r="G66" t="s">
        <v>108</v>
      </c>
      <c r="H66" s="115">
        <v>139.94999999999999</v>
      </c>
      <c r="I66" s="88">
        <v>73.36</v>
      </c>
      <c r="J66" s="88">
        <v>0</v>
      </c>
      <c r="K66" s="88">
        <v>9.65</v>
      </c>
      <c r="L66" s="88">
        <v>6.76</v>
      </c>
      <c r="M66" s="116">
        <v>0</v>
      </c>
      <c r="N66" s="115">
        <v>0</v>
      </c>
      <c r="O66" s="88">
        <v>0</v>
      </c>
      <c r="P66" s="88">
        <v>-60</v>
      </c>
      <c r="Q66" s="88">
        <v>0</v>
      </c>
      <c r="R66" s="88">
        <v>0</v>
      </c>
      <c r="S66" s="116">
        <v>0</v>
      </c>
      <c r="U66" s="115">
        <v>-60</v>
      </c>
      <c r="V66" s="116">
        <v>229.72</v>
      </c>
      <c r="W66">
        <v>139.94999999999999</v>
      </c>
      <c r="X66">
        <v>73.36</v>
      </c>
      <c r="Y66">
        <v>6.76</v>
      </c>
      <c r="Z66">
        <v>9.65</v>
      </c>
      <c r="AA66">
        <v>-60</v>
      </c>
    </row>
    <row r="67" spans="7:27">
      <c r="G67" t="s">
        <v>109</v>
      </c>
      <c r="H67" s="115">
        <v>205.59</v>
      </c>
      <c r="I67" s="88">
        <v>125.48</v>
      </c>
      <c r="J67" s="88">
        <v>0</v>
      </c>
      <c r="K67" s="88">
        <v>9.65</v>
      </c>
      <c r="L67" s="88">
        <v>13.03</v>
      </c>
      <c r="M67" s="116">
        <v>0</v>
      </c>
      <c r="N67" s="115">
        <v>0</v>
      </c>
      <c r="O67" s="88">
        <v>0</v>
      </c>
      <c r="P67" s="88">
        <v>-100</v>
      </c>
      <c r="Q67" s="88">
        <v>0</v>
      </c>
      <c r="R67" s="88">
        <v>0</v>
      </c>
      <c r="S67" s="116">
        <v>0</v>
      </c>
      <c r="U67" s="115">
        <v>-100</v>
      </c>
      <c r="V67" s="116">
        <v>353.75</v>
      </c>
      <c r="W67">
        <v>205.59</v>
      </c>
      <c r="X67">
        <v>125.48</v>
      </c>
      <c r="Y67">
        <v>13.03</v>
      </c>
      <c r="Z67">
        <v>9.65</v>
      </c>
      <c r="AA67">
        <v>-100</v>
      </c>
    </row>
    <row r="68" spans="7:27">
      <c r="G68" t="s">
        <v>110</v>
      </c>
      <c r="H68" s="115">
        <v>186.28</v>
      </c>
      <c r="I68" s="88">
        <v>101.35</v>
      </c>
      <c r="J68" s="88">
        <v>0</v>
      </c>
      <c r="K68" s="88">
        <v>9.65</v>
      </c>
      <c r="L68" s="88">
        <v>4.83</v>
      </c>
      <c r="M68" s="116">
        <v>0</v>
      </c>
      <c r="N68" s="115">
        <v>0</v>
      </c>
      <c r="O68" s="88">
        <v>0</v>
      </c>
      <c r="P68" s="88">
        <v>-80</v>
      </c>
      <c r="Q68" s="88">
        <v>0</v>
      </c>
      <c r="R68" s="88">
        <v>0</v>
      </c>
      <c r="S68" s="116">
        <v>0</v>
      </c>
      <c r="U68" s="115">
        <v>-80</v>
      </c>
      <c r="V68" s="116">
        <v>302.11</v>
      </c>
      <c r="W68">
        <v>186.28</v>
      </c>
      <c r="X68">
        <v>101.35</v>
      </c>
      <c r="Y68">
        <v>4.83</v>
      </c>
      <c r="Z68">
        <v>9.65</v>
      </c>
      <c r="AA68">
        <v>-80</v>
      </c>
    </row>
    <row r="69" spans="7:27">
      <c r="G69" t="s">
        <v>111</v>
      </c>
      <c r="H69" s="115">
        <v>192.07</v>
      </c>
      <c r="I69" s="88">
        <v>105.21</v>
      </c>
      <c r="J69" s="88">
        <v>0</v>
      </c>
      <c r="K69" s="88">
        <v>0</v>
      </c>
      <c r="L69" s="88">
        <v>7.72</v>
      </c>
      <c r="M69" s="116">
        <v>0</v>
      </c>
      <c r="N69" s="115">
        <v>0</v>
      </c>
      <c r="O69" s="88">
        <v>0</v>
      </c>
      <c r="P69" s="88">
        <v>-155</v>
      </c>
      <c r="Q69" s="88">
        <v>0</v>
      </c>
      <c r="R69" s="88">
        <v>0</v>
      </c>
      <c r="S69" s="116">
        <v>0</v>
      </c>
      <c r="U69" s="115">
        <v>-155</v>
      </c>
      <c r="V69" s="116">
        <v>305</v>
      </c>
      <c r="W69">
        <v>192.07</v>
      </c>
      <c r="X69">
        <v>105.21</v>
      </c>
      <c r="Y69">
        <v>7.72</v>
      </c>
      <c r="Z69">
        <v>0</v>
      </c>
      <c r="AA69">
        <v>-155</v>
      </c>
    </row>
    <row r="70" spans="7:27">
      <c r="G70" t="s">
        <v>112</v>
      </c>
      <c r="H70" s="115">
        <v>178.56</v>
      </c>
      <c r="I70" s="88">
        <v>86.87</v>
      </c>
      <c r="J70" s="88">
        <v>0</v>
      </c>
      <c r="K70" s="88">
        <v>9.65</v>
      </c>
      <c r="L70" s="88">
        <v>7.72</v>
      </c>
      <c r="M70" s="116">
        <v>0</v>
      </c>
      <c r="N70" s="115">
        <v>0</v>
      </c>
      <c r="O70" s="88">
        <v>0</v>
      </c>
      <c r="P70" s="88">
        <v>-148</v>
      </c>
      <c r="Q70" s="88">
        <v>0</v>
      </c>
      <c r="R70" s="88">
        <v>0</v>
      </c>
      <c r="S70" s="116">
        <v>0</v>
      </c>
      <c r="U70" s="115">
        <v>-148</v>
      </c>
      <c r="V70" s="116">
        <v>282.8</v>
      </c>
      <c r="W70">
        <v>178.56</v>
      </c>
      <c r="X70">
        <v>86.87</v>
      </c>
      <c r="Y70">
        <v>7.72</v>
      </c>
      <c r="Z70">
        <v>9.65</v>
      </c>
      <c r="AA70">
        <v>-148</v>
      </c>
    </row>
    <row r="71" spans="7:27">
      <c r="G71" t="s">
        <v>113</v>
      </c>
      <c r="H71" s="115">
        <v>203.66</v>
      </c>
      <c r="I71" s="88">
        <v>0</v>
      </c>
      <c r="J71" s="88">
        <v>0</v>
      </c>
      <c r="K71" s="88">
        <v>9.65</v>
      </c>
      <c r="L71" s="88">
        <v>8.69</v>
      </c>
      <c r="M71" s="116">
        <v>0</v>
      </c>
      <c r="N71" s="115">
        <v>0</v>
      </c>
      <c r="O71" s="88">
        <v>-92</v>
      </c>
      <c r="P71" s="88">
        <v>-160</v>
      </c>
      <c r="Q71" s="88">
        <v>0</v>
      </c>
      <c r="R71" s="88">
        <v>0</v>
      </c>
      <c r="S71" s="116">
        <v>0</v>
      </c>
      <c r="U71" s="115">
        <v>-252</v>
      </c>
      <c r="V71" s="116">
        <v>222</v>
      </c>
      <c r="W71">
        <v>203.66</v>
      </c>
      <c r="X71">
        <v>-92</v>
      </c>
      <c r="Y71">
        <v>8.69</v>
      </c>
      <c r="Z71">
        <v>9.65</v>
      </c>
      <c r="AA71">
        <v>-160</v>
      </c>
    </row>
    <row r="72" spans="7:27">
      <c r="G72" t="s">
        <v>114</v>
      </c>
      <c r="H72" s="115">
        <v>185.32</v>
      </c>
      <c r="I72" s="88">
        <v>0</v>
      </c>
      <c r="J72" s="88">
        <v>0</v>
      </c>
      <c r="K72" s="88">
        <v>9.65</v>
      </c>
      <c r="L72" s="88">
        <v>8.69</v>
      </c>
      <c r="M72" s="116">
        <v>0</v>
      </c>
      <c r="N72" s="115">
        <v>0</v>
      </c>
      <c r="O72" s="88">
        <v>-59</v>
      </c>
      <c r="P72" s="88">
        <v>-103</v>
      </c>
      <c r="Q72" s="88">
        <v>0</v>
      </c>
      <c r="R72" s="88">
        <v>0</v>
      </c>
      <c r="S72" s="116">
        <v>0</v>
      </c>
      <c r="U72" s="115">
        <v>-162</v>
      </c>
      <c r="V72" s="116">
        <v>203.66</v>
      </c>
      <c r="W72">
        <v>185.32</v>
      </c>
      <c r="X72">
        <v>-59</v>
      </c>
      <c r="Y72">
        <v>8.69</v>
      </c>
      <c r="Z72">
        <v>9.65</v>
      </c>
      <c r="AA72">
        <v>-103</v>
      </c>
    </row>
    <row r="73" spans="7:27">
      <c r="G73" t="s">
        <v>115</v>
      </c>
      <c r="H73" s="115">
        <v>36.68</v>
      </c>
      <c r="I73" s="88">
        <v>0</v>
      </c>
      <c r="J73" s="88">
        <v>0</v>
      </c>
      <c r="K73" s="88">
        <v>9.65</v>
      </c>
      <c r="L73" s="88">
        <v>16.41</v>
      </c>
      <c r="M73" s="116">
        <v>0</v>
      </c>
      <c r="N73" s="115">
        <v>0</v>
      </c>
      <c r="O73" s="88">
        <v>-60</v>
      </c>
      <c r="P73" s="88">
        <v>-107</v>
      </c>
      <c r="Q73" s="88">
        <v>0</v>
      </c>
      <c r="R73" s="88">
        <v>0</v>
      </c>
      <c r="S73" s="116">
        <v>0</v>
      </c>
      <c r="U73" s="115">
        <v>-167</v>
      </c>
      <c r="V73" s="116">
        <v>62.74</v>
      </c>
      <c r="W73">
        <v>36.68</v>
      </c>
      <c r="X73">
        <v>-60</v>
      </c>
      <c r="Y73">
        <v>16.41</v>
      </c>
      <c r="Z73">
        <v>9.65</v>
      </c>
      <c r="AA73">
        <v>-107</v>
      </c>
    </row>
    <row r="74" spans="7:27">
      <c r="G74" t="s">
        <v>116</v>
      </c>
      <c r="H74" s="115">
        <v>76.25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-70</v>
      </c>
      <c r="Q74" s="88">
        <v>0</v>
      </c>
      <c r="R74" s="88">
        <v>0</v>
      </c>
      <c r="S74" s="116">
        <v>0</v>
      </c>
      <c r="U74" s="115">
        <v>-70</v>
      </c>
      <c r="V74" s="116">
        <v>76.25</v>
      </c>
      <c r="W74">
        <v>76.25</v>
      </c>
      <c r="X74">
        <v>0</v>
      </c>
      <c r="Y74">
        <v>0</v>
      </c>
      <c r="Z74">
        <v>0</v>
      </c>
      <c r="AA74">
        <v>-70</v>
      </c>
    </row>
    <row r="75" spans="7:27">
      <c r="G75" t="s">
        <v>117</v>
      </c>
      <c r="H75" s="115">
        <v>74.319999999999993</v>
      </c>
      <c r="I75" s="88">
        <v>0</v>
      </c>
      <c r="J75" s="88">
        <v>0</v>
      </c>
      <c r="K75" s="88">
        <v>9.65</v>
      </c>
      <c r="L75" s="88">
        <v>0</v>
      </c>
      <c r="M75" s="116">
        <v>0</v>
      </c>
      <c r="N75" s="115">
        <v>0</v>
      </c>
      <c r="O75" s="88">
        <v>-110</v>
      </c>
      <c r="P75" s="88">
        <v>-22</v>
      </c>
      <c r="Q75" s="88">
        <v>0</v>
      </c>
      <c r="R75" s="88">
        <v>0</v>
      </c>
      <c r="S75" s="116">
        <v>0</v>
      </c>
      <c r="U75" s="115">
        <v>-132</v>
      </c>
      <c r="V75" s="116">
        <v>83.97</v>
      </c>
      <c r="W75">
        <v>74.319999999999993</v>
      </c>
      <c r="X75">
        <v>-110</v>
      </c>
      <c r="Y75">
        <v>0</v>
      </c>
      <c r="Z75">
        <v>9.65</v>
      </c>
      <c r="AA75">
        <v>-22</v>
      </c>
    </row>
    <row r="76" spans="7:27">
      <c r="G76" t="s">
        <v>118</v>
      </c>
      <c r="H76" s="115">
        <v>57.91</v>
      </c>
      <c r="I76" s="88">
        <v>0</v>
      </c>
      <c r="J76" s="88">
        <v>0</v>
      </c>
      <c r="K76" s="88">
        <v>9.65</v>
      </c>
      <c r="L76" s="88">
        <v>0</v>
      </c>
      <c r="M76" s="116">
        <v>0</v>
      </c>
      <c r="N76" s="115">
        <v>0</v>
      </c>
      <c r="O76" s="88">
        <v>-120</v>
      </c>
      <c r="P76" s="88">
        <v>-20</v>
      </c>
      <c r="Q76" s="88">
        <v>0</v>
      </c>
      <c r="R76" s="88">
        <v>0</v>
      </c>
      <c r="S76" s="116">
        <v>0</v>
      </c>
      <c r="U76" s="115">
        <v>-140</v>
      </c>
      <c r="V76" s="116">
        <v>67.56</v>
      </c>
      <c r="W76">
        <v>57.91</v>
      </c>
      <c r="X76">
        <v>-120</v>
      </c>
      <c r="Y76">
        <v>0</v>
      </c>
      <c r="Z76">
        <v>9.65</v>
      </c>
      <c r="AA76">
        <v>-20</v>
      </c>
    </row>
    <row r="77" spans="7:27">
      <c r="G77" t="s">
        <v>119</v>
      </c>
      <c r="H77" s="115">
        <v>106.17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-140</v>
      </c>
      <c r="P77" s="88">
        <v>-19</v>
      </c>
      <c r="Q77" s="88">
        <v>0</v>
      </c>
      <c r="R77" s="88">
        <v>0</v>
      </c>
      <c r="S77" s="116">
        <v>0</v>
      </c>
      <c r="U77" s="115">
        <v>-159</v>
      </c>
      <c r="V77" s="116">
        <v>106.17</v>
      </c>
      <c r="W77">
        <v>106.17</v>
      </c>
      <c r="X77">
        <v>-140</v>
      </c>
      <c r="Y77">
        <v>0</v>
      </c>
      <c r="Z77">
        <v>0</v>
      </c>
      <c r="AA77">
        <v>-19</v>
      </c>
    </row>
    <row r="78" spans="7:27">
      <c r="G78" t="s">
        <v>120</v>
      </c>
      <c r="H78" s="115">
        <v>89.77</v>
      </c>
      <c r="I78" s="88">
        <v>0</v>
      </c>
      <c r="J78" s="88">
        <v>0</v>
      </c>
      <c r="K78" s="88">
        <v>19.3</v>
      </c>
      <c r="L78" s="88">
        <v>0</v>
      </c>
      <c r="M78" s="116">
        <v>0</v>
      </c>
      <c r="N78" s="115">
        <v>0</v>
      </c>
      <c r="O78" s="88">
        <v>-120</v>
      </c>
      <c r="P78" s="88">
        <v>-77</v>
      </c>
      <c r="Q78" s="88">
        <v>0</v>
      </c>
      <c r="R78" s="88">
        <v>0</v>
      </c>
      <c r="S78" s="116">
        <v>0</v>
      </c>
      <c r="U78" s="115">
        <v>-197</v>
      </c>
      <c r="V78" s="116">
        <v>109.07</v>
      </c>
      <c r="W78">
        <v>89.77</v>
      </c>
      <c r="X78">
        <v>-120</v>
      </c>
      <c r="Y78">
        <v>0</v>
      </c>
      <c r="Z78">
        <v>19.3</v>
      </c>
      <c r="AA78">
        <v>-77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17.37</v>
      </c>
      <c r="M79" s="116">
        <v>0</v>
      </c>
      <c r="N79" s="115">
        <v>-20</v>
      </c>
      <c r="O79" s="88">
        <v>-135</v>
      </c>
      <c r="P79" s="88">
        <v>-98</v>
      </c>
      <c r="Q79" s="88">
        <v>0</v>
      </c>
      <c r="R79" s="88">
        <v>0</v>
      </c>
      <c r="S79" s="116">
        <v>0</v>
      </c>
      <c r="U79" s="115">
        <v>-253</v>
      </c>
      <c r="V79" s="116">
        <v>17.37</v>
      </c>
      <c r="W79">
        <v>-20</v>
      </c>
      <c r="X79">
        <v>-135</v>
      </c>
      <c r="Y79">
        <v>17.37</v>
      </c>
      <c r="Z79">
        <v>0</v>
      </c>
      <c r="AA79">
        <v>-98</v>
      </c>
    </row>
    <row r="80" spans="7:27">
      <c r="G80" t="s">
        <v>122</v>
      </c>
      <c r="H80" s="115">
        <v>45.36</v>
      </c>
      <c r="I80" s="88">
        <v>0</v>
      </c>
      <c r="J80" s="88">
        <v>0</v>
      </c>
      <c r="K80" s="88">
        <v>0</v>
      </c>
      <c r="L80" s="88">
        <v>6.76</v>
      </c>
      <c r="M80" s="116">
        <v>0</v>
      </c>
      <c r="N80" s="115">
        <v>0</v>
      </c>
      <c r="O80" s="88">
        <v>-90</v>
      </c>
      <c r="P80" s="88">
        <v>-93</v>
      </c>
      <c r="Q80" s="88">
        <v>0</v>
      </c>
      <c r="R80" s="88">
        <v>0</v>
      </c>
      <c r="S80" s="116">
        <v>0</v>
      </c>
      <c r="U80" s="115">
        <v>-183</v>
      </c>
      <c r="V80" s="116">
        <v>52.12</v>
      </c>
      <c r="W80">
        <v>45.36</v>
      </c>
      <c r="X80">
        <v>-90</v>
      </c>
      <c r="Y80">
        <v>6.76</v>
      </c>
      <c r="Z80">
        <v>0</v>
      </c>
      <c r="AA80">
        <v>-93</v>
      </c>
    </row>
    <row r="81" spans="7:27">
      <c r="G81" t="s">
        <v>123</v>
      </c>
      <c r="H81" s="115">
        <v>24.13</v>
      </c>
      <c r="I81" s="88">
        <v>0</v>
      </c>
      <c r="J81" s="88">
        <v>0</v>
      </c>
      <c r="K81" s="88">
        <v>0</v>
      </c>
      <c r="L81" s="88">
        <v>8.69</v>
      </c>
      <c r="M81" s="116">
        <v>0</v>
      </c>
      <c r="N81" s="115">
        <v>0</v>
      </c>
      <c r="O81" s="88">
        <v>-90</v>
      </c>
      <c r="P81" s="88">
        <v>-155</v>
      </c>
      <c r="Q81" s="88">
        <v>0</v>
      </c>
      <c r="R81" s="88">
        <v>0</v>
      </c>
      <c r="S81" s="116">
        <v>0</v>
      </c>
      <c r="U81" s="115">
        <v>-245</v>
      </c>
      <c r="V81" s="116">
        <v>32.82</v>
      </c>
      <c r="W81">
        <v>24.13</v>
      </c>
      <c r="X81">
        <v>-90</v>
      </c>
      <c r="Y81">
        <v>8.69</v>
      </c>
      <c r="Z81">
        <v>0</v>
      </c>
      <c r="AA81">
        <v>-155</v>
      </c>
    </row>
    <row r="82" spans="7:27">
      <c r="G82" t="s">
        <v>124</v>
      </c>
      <c r="H82" s="115">
        <v>21.24</v>
      </c>
      <c r="I82" s="88">
        <v>0</v>
      </c>
      <c r="J82" s="88">
        <v>0</v>
      </c>
      <c r="K82" s="88">
        <v>19.3</v>
      </c>
      <c r="L82" s="88">
        <v>7.72</v>
      </c>
      <c r="M82" s="116">
        <v>0</v>
      </c>
      <c r="N82" s="115">
        <v>0</v>
      </c>
      <c r="O82" s="88">
        <v>-120</v>
      </c>
      <c r="P82" s="88">
        <v>-145</v>
      </c>
      <c r="Q82" s="88">
        <v>0</v>
      </c>
      <c r="R82" s="88">
        <v>0</v>
      </c>
      <c r="S82" s="116">
        <v>0</v>
      </c>
      <c r="U82" s="115">
        <v>-265</v>
      </c>
      <c r="V82" s="116">
        <v>48.26</v>
      </c>
      <c r="W82">
        <v>21.24</v>
      </c>
      <c r="X82">
        <v>-120</v>
      </c>
      <c r="Y82">
        <v>7.72</v>
      </c>
      <c r="Z82">
        <v>19.3</v>
      </c>
      <c r="AA82">
        <v>-145</v>
      </c>
    </row>
    <row r="83" spans="7:27">
      <c r="G83" t="s">
        <v>125</v>
      </c>
      <c r="H83" s="115">
        <v>97.49</v>
      </c>
      <c r="I83" s="88">
        <v>19.3</v>
      </c>
      <c r="J83" s="88">
        <v>0</v>
      </c>
      <c r="K83" s="88">
        <v>0</v>
      </c>
      <c r="L83" s="88">
        <v>6.76</v>
      </c>
      <c r="M83" s="116">
        <v>0</v>
      </c>
      <c r="N83" s="115">
        <v>0</v>
      </c>
      <c r="O83" s="88">
        <v>0</v>
      </c>
      <c r="P83" s="88">
        <v>-95</v>
      </c>
      <c r="Q83" s="88">
        <v>0</v>
      </c>
      <c r="R83" s="88">
        <v>0</v>
      </c>
      <c r="S83" s="116">
        <v>0</v>
      </c>
      <c r="U83" s="115">
        <v>-95</v>
      </c>
      <c r="V83" s="116">
        <v>123.55</v>
      </c>
      <c r="W83">
        <v>97.49</v>
      </c>
      <c r="X83">
        <v>19.3</v>
      </c>
      <c r="Y83">
        <v>6.76</v>
      </c>
      <c r="Z83">
        <v>0</v>
      </c>
      <c r="AA83">
        <v>-95</v>
      </c>
    </row>
    <row r="84" spans="7:27">
      <c r="G84" t="s">
        <v>126</v>
      </c>
      <c r="H84" s="115">
        <v>74.319999999999993</v>
      </c>
      <c r="I84" s="88">
        <v>0</v>
      </c>
      <c r="J84" s="88">
        <v>0</v>
      </c>
      <c r="K84" s="88">
        <v>0</v>
      </c>
      <c r="L84" s="88">
        <v>6.27</v>
      </c>
      <c r="M84" s="116">
        <v>0</v>
      </c>
      <c r="N84" s="115">
        <v>0</v>
      </c>
      <c r="O84" s="88">
        <v>-15</v>
      </c>
      <c r="P84" s="88">
        <v>-53</v>
      </c>
      <c r="Q84" s="88">
        <v>0</v>
      </c>
      <c r="R84" s="88">
        <v>0</v>
      </c>
      <c r="S84" s="116">
        <v>0</v>
      </c>
      <c r="U84" s="115">
        <v>-68</v>
      </c>
      <c r="V84" s="116">
        <v>80.59</v>
      </c>
      <c r="W84">
        <v>74.319999999999993</v>
      </c>
      <c r="X84">
        <v>-15</v>
      </c>
      <c r="Y84">
        <v>6.27</v>
      </c>
      <c r="Z84">
        <v>0</v>
      </c>
      <c r="AA84">
        <v>-53</v>
      </c>
    </row>
    <row r="85" spans="7:27">
      <c r="G85" t="s">
        <v>127</v>
      </c>
      <c r="H85" s="115">
        <v>50.2</v>
      </c>
      <c r="I85" s="88">
        <v>0</v>
      </c>
      <c r="J85" s="88">
        <v>0</v>
      </c>
      <c r="K85" s="88">
        <v>0</v>
      </c>
      <c r="L85" s="88">
        <v>14.28</v>
      </c>
      <c r="M85" s="116">
        <v>0</v>
      </c>
      <c r="N85" s="115">
        <v>0</v>
      </c>
      <c r="O85" s="88">
        <v>0</v>
      </c>
      <c r="P85" s="88">
        <v>-32</v>
      </c>
      <c r="Q85" s="88">
        <v>0</v>
      </c>
      <c r="R85" s="88">
        <v>0</v>
      </c>
      <c r="S85" s="116">
        <v>0</v>
      </c>
      <c r="U85" s="115">
        <v>-32</v>
      </c>
      <c r="V85" s="116">
        <v>64.48</v>
      </c>
      <c r="W85">
        <v>50.2</v>
      </c>
      <c r="X85">
        <v>0</v>
      </c>
      <c r="Y85">
        <v>14.28</v>
      </c>
      <c r="Z85">
        <v>0</v>
      </c>
      <c r="AA85">
        <v>-32</v>
      </c>
    </row>
    <row r="86" spans="7:27">
      <c r="G86" t="s">
        <v>128</v>
      </c>
      <c r="H86" s="115">
        <v>63.7</v>
      </c>
      <c r="I86" s="88">
        <v>0</v>
      </c>
      <c r="J86" s="88">
        <v>0</v>
      </c>
      <c r="K86" s="88">
        <v>0</v>
      </c>
      <c r="L86" s="88">
        <v>6.66</v>
      </c>
      <c r="M86" s="116">
        <v>0</v>
      </c>
      <c r="N86" s="115">
        <v>0</v>
      </c>
      <c r="O86" s="88">
        <v>0</v>
      </c>
      <c r="P86" s="88">
        <v>-54</v>
      </c>
      <c r="Q86" s="88">
        <v>0</v>
      </c>
      <c r="R86" s="88">
        <v>0</v>
      </c>
      <c r="S86" s="116">
        <v>0</v>
      </c>
      <c r="U86" s="115">
        <v>-54</v>
      </c>
      <c r="V86" s="116">
        <v>70.36</v>
      </c>
      <c r="W86">
        <v>63.7</v>
      </c>
      <c r="X86">
        <v>0</v>
      </c>
      <c r="Y86">
        <v>6.66</v>
      </c>
      <c r="Z86">
        <v>0</v>
      </c>
      <c r="AA86">
        <v>-54</v>
      </c>
    </row>
    <row r="87" spans="7:27">
      <c r="G87" t="s">
        <v>129</v>
      </c>
      <c r="H87" s="115">
        <v>28.96</v>
      </c>
      <c r="I87" s="88">
        <v>28.96</v>
      </c>
      <c r="J87" s="88">
        <v>0</v>
      </c>
      <c r="K87" s="88">
        <v>19.3</v>
      </c>
      <c r="L87" s="88">
        <v>7.43</v>
      </c>
      <c r="M87" s="116">
        <v>0</v>
      </c>
      <c r="N87" s="115">
        <v>0</v>
      </c>
      <c r="O87" s="88">
        <v>0</v>
      </c>
      <c r="P87" s="88">
        <v>-60</v>
      </c>
      <c r="Q87" s="88">
        <v>0</v>
      </c>
      <c r="R87" s="88">
        <v>0</v>
      </c>
      <c r="S87" s="116">
        <v>0</v>
      </c>
      <c r="U87" s="115">
        <v>-60</v>
      </c>
      <c r="V87" s="116">
        <v>84.65</v>
      </c>
      <c r="W87">
        <v>28.96</v>
      </c>
      <c r="X87">
        <v>28.96</v>
      </c>
      <c r="Y87">
        <v>7.43</v>
      </c>
      <c r="Z87">
        <v>19.3</v>
      </c>
      <c r="AA87">
        <v>-60</v>
      </c>
    </row>
    <row r="88" spans="7:27">
      <c r="G88" t="s">
        <v>130</v>
      </c>
      <c r="H88" s="115">
        <v>42.47</v>
      </c>
      <c r="I88" s="88">
        <v>0</v>
      </c>
      <c r="J88" s="88">
        <v>0</v>
      </c>
      <c r="K88" s="88">
        <v>0</v>
      </c>
      <c r="L88" s="88">
        <v>7.43</v>
      </c>
      <c r="M88" s="116">
        <v>0</v>
      </c>
      <c r="N88" s="115">
        <v>0</v>
      </c>
      <c r="O88" s="88">
        <v>-10</v>
      </c>
      <c r="P88" s="88">
        <v>-60</v>
      </c>
      <c r="Q88" s="88">
        <v>0</v>
      </c>
      <c r="R88" s="88">
        <v>0</v>
      </c>
      <c r="S88" s="116">
        <v>0</v>
      </c>
      <c r="U88" s="115">
        <v>-70</v>
      </c>
      <c r="V88" s="116">
        <v>49.9</v>
      </c>
      <c r="W88">
        <v>42.47</v>
      </c>
      <c r="X88">
        <v>-10</v>
      </c>
      <c r="Y88">
        <v>7.43</v>
      </c>
      <c r="Z88">
        <v>0</v>
      </c>
      <c r="AA88">
        <v>-60</v>
      </c>
    </row>
    <row r="89" spans="7:27">
      <c r="G89" t="s">
        <v>131</v>
      </c>
      <c r="H89" s="115">
        <v>45.37</v>
      </c>
      <c r="I89" s="88">
        <v>0</v>
      </c>
      <c r="J89" s="88">
        <v>0</v>
      </c>
      <c r="K89" s="88">
        <v>0</v>
      </c>
      <c r="L89" s="88">
        <v>7.43</v>
      </c>
      <c r="M89" s="116">
        <v>0</v>
      </c>
      <c r="N89" s="115">
        <v>0</v>
      </c>
      <c r="O89" s="88">
        <v>-5</v>
      </c>
      <c r="P89" s="88">
        <v>-40</v>
      </c>
      <c r="Q89" s="88">
        <v>0</v>
      </c>
      <c r="R89" s="88">
        <v>0</v>
      </c>
      <c r="S89" s="116">
        <v>0</v>
      </c>
      <c r="U89" s="115">
        <v>-45</v>
      </c>
      <c r="V89" s="116">
        <v>52.8</v>
      </c>
      <c r="W89">
        <v>45.37</v>
      </c>
      <c r="X89">
        <v>-5</v>
      </c>
      <c r="Y89">
        <v>7.43</v>
      </c>
      <c r="Z89">
        <v>0</v>
      </c>
      <c r="AA89">
        <v>-40</v>
      </c>
    </row>
    <row r="90" spans="7:27">
      <c r="G90" t="s">
        <v>132</v>
      </c>
      <c r="H90" s="115">
        <v>74.319999999999993</v>
      </c>
      <c r="I90" s="88">
        <v>0</v>
      </c>
      <c r="J90" s="88">
        <v>0</v>
      </c>
      <c r="K90" s="88">
        <v>0</v>
      </c>
      <c r="L90" s="88">
        <v>7.24</v>
      </c>
      <c r="M90" s="116">
        <v>0</v>
      </c>
      <c r="N90" s="115">
        <v>0</v>
      </c>
      <c r="O90" s="88">
        <v>0</v>
      </c>
      <c r="P90" s="88">
        <v>-68</v>
      </c>
      <c r="Q90" s="88">
        <v>0</v>
      </c>
      <c r="R90" s="88">
        <v>0</v>
      </c>
      <c r="S90" s="116">
        <v>0</v>
      </c>
      <c r="U90" s="115">
        <v>-68</v>
      </c>
      <c r="V90" s="116">
        <v>81.56</v>
      </c>
      <c r="W90">
        <v>74.319999999999993</v>
      </c>
      <c r="X90">
        <v>0</v>
      </c>
      <c r="Y90">
        <v>7.24</v>
      </c>
      <c r="Z90">
        <v>0</v>
      </c>
      <c r="AA90">
        <v>-68</v>
      </c>
    </row>
    <row r="91" spans="7:27">
      <c r="G91" t="s">
        <v>133</v>
      </c>
      <c r="H91" s="115">
        <v>74.31</v>
      </c>
      <c r="I91" s="88">
        <v>28.96</v>
      </c>
      <c r="J91" s="88">
        <v>0</v>
      </c>
      <c r="K91" s="88">
        <v>0</v>
      </c>
      <c r="L91" s="88">
        <v>10.91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114.18</v>
      </c>
      <c r="W91">
        <v>74.31</v>
      </c>
      <c r="X91">
        <v>28.96</v>
      </c>
      <c r="Y91">
        <v>10.91</v>
      </c>
      <c r="Z91">
        <v>0</v>
      </c>
      <c r="AA91">
        <v>0</v>
      </c>
    </row>
    <row r="92" spans="7:27">
      <c r="G92" t="s">
        <v>134</v>
      </c>
      <c r="H92" s="115">
        <v>70.459999999999994</v>
      </c>
      <c r="I92" s="88">
        <v>43.43</v>
      </c>
      <c r="J92" s="88">
        <v>0</v>
      </c>
      <c r="K92" s="88">
        <v>24.13</v>
      </c>
      <c r="L92" s="88">
        <v>3.86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141.88</v>
      </c>
      <c r="W92">
        <v>70.459999999999994</v>
      </c>
      <c r="X92">
        <v>43.43</v>
      </c>
      <c r="Y92">
        <v>3.86</v>
      </c>
      <c r="Z92">
        <v>24.13</v>
      </c>
      <c r="AA92">
        <v>0</v>
      </c>
    </row>
    <row r="93" spans="7:27">
      <c r="G93" t="s">
        <v>135</v>
      </c>
      <c r="H93" s="115">
        <v>52.12</v>
      </c>
      <c r="I93" s="88">
        <v>0</v>
      </c>
      <c r="J93" s="88">
        <v>0</v>
      </c>
      <c r="K93" s="88">
        <v>0</v>
      </c>
      <c r="L93" s="88">
        <v>5.79</v>
      </c>
      <c r="M93" s="116">
        <v>0</v>
      </c>
      <c r="N93" s="115">
        <v>0</v>
      </c>
      <c r="O93" s="88">
        <v>-15</v>
      </c>
      <c r="P93" s="88">
        <v>-60</v>
      </c>
      <c r="Q93" s="88">
        <v>0</v>
      </c>
      <c r="R93" s="88">
        <v>0</v>
      </c>
      <c r="S93" s="116">
        <v>0</v>
      </c>
      <c r="U93" s="115">
        <v>-75</v>
      </c>
      <c r="V93" s="116">
        <v>57.91</v>
      </c>
      <c r="W93">
        <v>52.12</v>
      </c>
      <c r="X93">
        <v>-15</v>
      </c>
      <c r="Y93">
        <v>5.79</v>
      </c>
      <c r="Z93">
        <v>0</v>
      </c>
      <c r="AA93">
        <v>-60</v>
      </c>
    </row>
    <row r="94" spans="7:27">
      <c r="G94" t="s">
        <v>136</v>
      </c>
      <c r="H94" s="115">
        <v>38.61</v>
      </c>
      <c r="I94" s="88">
        <v>9.65</v>
      </c>
      <c r="J94" s="88">
        <v>0</v>
      </c>
      <c r="K94" s="88">
        <v>0</v>
      </c>
      <c r="L94" s="88">
        <v>5.31</v>
      </c>
      <c r="M94" s="116">
        <v>0</v>
      </c>
      <c r="N94" s="115">
        <v>0</v>
      </c>
      <c r="O94" s="88">
        <v>0</v>
      </c>
      <c r="P94" s="88">
        <v>-20</v>
      </c>
      <c r="Q94" s="88">
        <v>0</v>
      </c>
      <c r="R94" s="88">
        <v>0</v>
      </c>
      <c r="S94" s="116">
        <v>0</v>
      </c>
      <c r="U94" s="115">
        <v>-20</v>
      </c>
      <c r="V94" s="116">
        <v>53.57</v>
      </c>
      <c r="W94">
        <v>38.61</v>
      </c>
      <c r="X94">
        <v>9.65</v>
      </c>
      <c r="Y94">
        <v>5.31</v>
      </c>
      <c r="Z94">
        <v>0</v>
      </c>
      <c r="AA94">
        <v>-20</v>
      </c>
    </row>
    <row r="95" spans="7:27">
      <c r="G95" t="s">
        <v>137</v>
      </c>
      <c r="H95" s="115">
        <v>74.31</v>
      </c>
      <c r="I95" s="88">
        <v>53.09</v>
      </c>
      <c r="J95" s="88">
        <v>0</v>
      </c>
      <c r="K95" s="88">
        <v>0</v>
      </c>
      <c r="L95" s="88">
        <v>4.83</v>
      </c>
      <c r="M95" s="116">
        <v>0</v>
      </c>
      <c r="N95" s="115">
        <v>0</v>
      </c>
      <c r="O95" s="88">
        <v>0</v>
      </c>
      <c r="P95" s="88">
        <v>-30</v>
      </c>
      <c r="Q95" s="88">
        <v>0</v>
      </c>
      <c r="R95" s="88">
        <v>0</v>
      </c>
      <c r="S95" s="116">
        <v>0</v>
      </c>
      <c r="U95" s="115">
        <v>-30</v>
      </c>
      <c r="V95" s="116">
        <v>132.22999999999999</v>
      </c>
      <c r="W95">
        <v>74.31</v>
      </c>
      <c r="X95">
        <v>53.09</v>
      </c>
      <c r="Y95">
        <v>4.83</v>
      </c>
      <c r="Z95">
        <v>0</v>
      </c>
      <c r="AA95">
        <v>-30</v>
      </c>
    </row>
    <row r="96" spans="7:27">
      <c r="G96" t="s">
        <v>138</v>
      </c>
      <c r="H96" s="115">
        <v>17.37</v>
      </c>
      <c r="I96" s="88">
        <v>28.96</v>
      </c>
      <c r="J96" s="88">
        <v>0</v>
      </c>
      <c r="K96" s="88">
        <v>0</v>
      </c>
      <c r="L96" s="88">
        <v>4.34</v>
      </c>
      <c r="M96" s="116">
        <v>0</v>
      </c>
      <c r="N96" s="115">
        <v>0</v>
      </c>
      <c r="O96" s="88">
        <v>0</v>
      </c>
      <c r="P96" s="88">
        <v>-50</v>
      </c>
      <c r="Q96" s="88">
        <v>0</v>
      </c>
      <c r="R96" s="88">
        <v>0</v>
      </c>
      <c r="S96" s="116">
        <v>0</v>
      </c>
      <c r="U96" s="115">
        <v>-50</v>
      </c>
      <c r="V96" s="116">
        <v>50.67</v>
      </c>
      <c r="W96">
        <v>17.37</v>
      </c>
      <c r="X96">
        <v>28.96</v>
      </c>
      <c r="Y96">
        <v>4.34</v>
      </c>
      <c r="Z96">
        <v>0</v>
      </c>
      <c r="AA96">
        <v>-50</v>
      </c>
    </row>
    <row r="97" spans="1:83">
      <c r="G97" t="s">
        <v>139</v>
      </c>
      <c r="H97" s="115">
        <v>5.79</v>
      </c>
      <c r="I97" s="88">
        <v>0</v>
      </c>
      <c r="J97" s="88">
        <v>0</v>
      </c>
      <c r="K97" s="88">
        <v>19.309999999999999</v>
      </c>
      <c r="L97" s="88">
        <v>8.49</v>
      </c>
      <c r="M97" s="116">
        <v>0</v>
      </c>
      <c r="N97" s="115">
        <v>0</v>
      </c>
      <c r="O97" s="88">
        <v>0</v>
      </c>
      <c r="P97" s="88">
        <v>-60</v>
      </c>
      <c r="Q97" s="88">
        <v>0</v>
      </c>
      <c r="R97" s="88">
        <v>0</v>
      </c>
      <c r="S97" s="116">
        <v>0</v>
      </c>
      <c r="U97" s="115">
        <v>-60</v>
      </c>
      <c r="V97" s="116">
        <v>33.590000000000003</v>
      </c>
      <c r="W97">
        <v>5.79</v>
      </c>
      <c r="X97">
        <v>0</v>
      </c>
      <c r="Y97">
        <v>8.49</v>
      </c>
      <c r="Z97">
        <v>19.309999999999999</v>
      </c>
      <c r="AA97">
        <v>-60</v>
      </c>
    </row>
    <row r="98" spans="1:83">
      <c r="G98" t="s">
        <v>140</v>
      </c>
      <c r="H98" s="115">
        <v>22.2</v>
      </c>
      <c r="I98" s="88">
        <v>0</v>
      </c>
      <c r="J98" s="88">
        <v>0</v>
      </c>
      <c r="K98" s="88">
        <v>0</v>
      </c>
      <c r="L98" s="88">
        <v>1.93</v>
      </c>
      <c r="M98" s="116">
        <v>0</v>
      </c>
      <c r="N98" s="115">
        <v>0</v>
      </c>
      <c r="O98" s="88">
        <v>0</v>
      </c>
      <c r="P98" s="88">
        <v>-60</v>
      </c>
      <c r="Q98" s="88">
        <v>0</v>
      </c>
      <c r="R98" s="88">
        <v>0</v>
      </c>
      <c r="S98" s="116">
        <v>0</v>
      </c>
      <c r="U98" s="115">
        <v>-60</v>
      </c>
      <c r="V98" s="116">
        <v>24.13</v>
      </c>
      <c r="W98">
        <v>22.2</v>
      </c>
      <c r="X98">
        <v>0</v>
      </c>
      <c r="Y98">
        <v>1.93</v>
      </c>
      <c r="Z98">
        <v>0</v>
      </c>
      <c r="AA98">
        <v>-60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2.1569700000000003</v>
      </c>
      <c r="I99" s="111">
        <f t="shared" ref="I99:BQ99" si="1">SUM(I3:I98)/4000</f>
        <v>0.48599249999999999</v>
      </c>
      <c r="J99" s="111">
        <f t="shared" si="1"/>
        <v>0.11099250000000001</v>
      </c>
      <c r="K99" s="111">
        <f t="shared" si="1"/>
        <v>0.1411524999999999</v>
      </c>
      <c r="L99" s="111">
        <f t="shared" si="1"/>
        <v>0.18967499999999998</v>
      </c>
      <c r="M99" s="111">
        <f t="shared" si="1"/>
        <v>0</v>
      </c>
      <c r="N99" s="110">
        <f t="shared" si="1"/>
        <v>-1.2999999999999999E-2</v>
      </c>
      <c r="O99" s="111">
        <f t="shared" si="1"/>
        <v>-0.47849999999999998</v>
      </c>
      <c r="P99" s="111">
        <f t="shared" si="1"/>
        <v>-1.0097499999999999</v>
      </c>
      <c r="Q99" s="111">
        <f t="shared" si="1"/>
        <v>-6.25E-2</v>
      </c>
      <c r="R99" s="111">
        <f t="shared" si="1"/>
        <v>0</v>
      </c>
      <c r="S99" s="112">
        <f t="shared" si="1"/>
        <v>0</v>
      </c>
      <c r="U99" s="110">
        <f t="shared" si="1"/>
        <v>-1.56375</v>
      </c>
      <c r="V99" s="112">
        <f t="shared" si="1"/>
        <v>3.084779999999999</v>
      </c>
      <c r="W99">
        <f t="shared" si="1"/>
        <v>2.1439700000000004</v>
      </c>
      <c r="X99">
        <f t="shared" si="1"/>
        <v>7.4925000000000651E-3</v>
      </c>
      <c r="Y99">
        <f t="shared" si="1"/>
        <v>0.18967499999999998</v>
      </c>
      <c r="Z99">
        <f t="shared" si="1"/>
        <v>7.8652500000000028E-2</v>
      </c>
      <c r="AA99">
        <f t="shared" si="1"/>
        <v>-0.8987575000000001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44860</v>
      </c>
      <c r="U2" s="115" t="s">
        <v>231</v>
      </c>
      <c r="V2" s="116" t="s">
        <v>230</v>
      </c>
      <c r="W2" s="30" t="s">
        <v>440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48.26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48.26</v>
      </c>
      <c r="W40">
        <v>48.26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48.26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48.26</v>
      </c>
      <c r="W41">
        <v>48.26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48.26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48.26</v>
      </c>
      <c r="W42">
        <v>48.26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48.26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48.26</v>
      </c>
      <c r="W43">
        <v>48.26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19.3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19.3</v>
      </c>
      <c r="W44">
        <v>19.3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48.26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48.26</v>
      </c>
      <c r="W45">
        <v>48.26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48.26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48.26</v>
      </c>
      <c r="W46">
        <v>48.26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48.26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48.26</v>
      </c>
      <c r="W47">
        <v>48.26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48.26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48.26</v>
      </c>
      <c r="W48">
        <v>48.26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19.3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19.3</v>
      </c>
      <c r="W49">
        <v>19.3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48.26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48.26</v>
      </c>
      <c r="W50">
        <v>48.26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48.26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48.26</v>
      </c>
      <c r="W51">
        <v>48.26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48.26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48.26</v>
      </c>
      <c r="W52">
        <v>48.26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48.26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48.26</v>
      </c>
      <c r="W53">
        <v>48.26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19.3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19.3</v>
      </c>
      <c r="W54">
        <v>19.3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48.26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48.26</v>
      </c>
      <c r="W55">
        <v>48.26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48.26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48.26</v>
      </c>
      <c r="W56">
        <v>48.26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48.26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48.26</v>
      </c>
      <c r="W57">
        <v>48.26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48.26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48.26</v>
      </c>
      <c r="W58">
        <v>48.26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19.3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19.3</v>
      </c>
      <c r="W59">
        <v>19.3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48.26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48.26</v>
      </c>
      <c r="W60">
        <v>48.26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48.26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48.26</v>
      </c>
      <c r="W61">
        <v>48.26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48.26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48.26</v>
      </c>
      <c r="W62">
        <v>48.26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48.26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48.26</v>
      </c>
      <c r="W63">
        <v>48.26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19.3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19.3</v>
      </c>
      <c r="W64">
        <v>19.3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48.26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48.26</v>
      </c>
      <c r="W65">
        <v>48.26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48.26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48.26</v>
      </c>
      <c r="W66">
        <v>48.26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48.26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48.26</v>
      </c>
      <c r="W67">
        <v>48.26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48.26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48.26</v>
      </c>
      <c r="W68">
        <v>48.26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19.3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19.3</v>
      </c>
      <c r="W69">
        <v>19.3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48.26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48.26</v>
      </c>
      <c r="W70">
        <v>48.26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48.26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48.26</v>
      </c>
      <c r="W71">
        <v>48.26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48.26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48.26</v>
      </c>
      <c r="W72">
        <v>48.26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48.26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48.26</v>
      </c>
      <c r="W73">
        <v>48.26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9.65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9.65</v>
      </c>
      <c r="W74">
        <v>9.65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48.26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48.26</v>
      </c>
      <c r="W75">
        <v>48.26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48.26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48.26</v>
      </c>
      <c r="W76">
        <v>48.26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48.26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48.26</v>
      </c>
      <c r="W77">
        <v>48.26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48.26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48.26</v>
      </c>
      <c r="W78">
        <v>48.26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38.61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38.61</v>
      </c>
      <c r="W80">
        <v>38.61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38.61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38.61</v>
      </c>
      <c r="W81">
        <v>38.61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38.61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38.61</v>
      </c>
      <c r="W82">
        <v>38.61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19.3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19.3</v>
      </c>
      <c r="W84">
        <v>19.3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9.65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9.65</v>
      </c>
      <c r="W85">
        <v>9.65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19.3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19.3</v>
      </c>
      <c r="W86">
        <v>19.3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19.3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19.3</v>
      </c>
      <c r="W87">
        <v>19.3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0.46328749999999985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0.46328749999999985</v>
      </c>
      <c r="W99">
        <f t="shared" si="1"/>
        <v>0.46328749999999985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44860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411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-0.14000000000000001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6.9672183999999993</v>
      </c>
      <c r="O3">
        <f>BRPL_ISGS_exbus!BB3</f>
        <v>657.9282580787492</v>
      </c>
      <c r="P3" s="77">
        <v>53.085217547968647</v>
      </c>
      <c r="Q3" s="77">
        <v>17.38</v>
      </c>
      <c r="R3" s="80">
        <v>0</v>
      </c>
      <c r="S3" s="80">
        <v>0</v>
      </c>
      <c r="T3" s="78">
        <f>SUMPRODUCT(LTA!F3:AJ3,LTA!F$101:AJ$101,LTA!F$103:AJ$103)</f>
        <v>50.03</v>
      </c>
      <c r="U3" s="78">
        <f>SUMPRODUCT(LTA!F3:AJ3,LTA!F$102:AJ$102,LTA!F$103:AJ$103)</f>
        <v>65.61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268.95</v>
      </c>
      <c r="AB3" s="117">
        <f>-STOA!N3</f>
        <v>-269.19</v>
      </c>
      <c r="AC3">
        <f>SUMIF(B3:AB3,"&gt;0")*$AC$2-SUMIF(B3:AB3,"&lt;0")*($AC$2/(1-$AC$2))+SUMIF(AI3:AR3,"&gt;0")*$AC$2-SUMIF(AI3:AR3,"&lt;0")*($AC$2/(1-$AC$2))</f>
        <v>13.30883752550103</v>
      </c>
      <c r="AD3">
        <f>SUM(B3:AB3,AI3:AR3)-AC3</f>
        <v>945.69994209271761</v>
      </c>
      <c r="AE3">
        <f>'IDT-1'!B3</f>
        <v>0</v>
      </c>
      <c r="AF3" s="26"/>
      <c r="AG3">
        <f>SUM(AD3:AF3)+AT3</f>
        <v>945.69994209271761</v>
      </c>
      <c r="AI3" s="75">
        <f>PXIL!H3</f>
        <v>0</v>
      </c>
      <c r="AJ3" s="75">
        <f>PXIL!N3</f>
        <v>0</v>
      </c>
      <c r="AK3" s="75">
        <f>RTM_IEX!H3</f>
        <v>17.37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13.120986204872322</v>
      </c>
      <c r="F4">
        <f>GT_Spot!P4</f>
        <v>0</v>
      </c>
      <c r="G4">
        <f>PPCL_NG!P4</f>
        <v>-0.14000000000000001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7.1127171999999996</v>
      </c>
      <c r="O4">
        <f>BRPL_ISGS_exbus!BB4</f>
        <v>648.01285955824915</v>
      </c>
      <c r="P4" s="77">
        <v>53.085217547968647</v>
      </c>
      <c r="Q4" s="77">
        <v>17.38</v>
      </c>
      <c r="R4" s="80">
        <v>0</v>
      </c>
      <c r="S4" s="80">
        <v>0</v>
      </c>
      <c r="T4" s="78">
        <f>SUMPRODUCT(LTA!F4:AJ4,LTA!F$101:AJ$101,LTA!F$103:AJ$103)</f>
        <v>45.669999999999995</v>
      </c>
      <c r="U4" s="78">
        <f>SUMPRODUCT(LTA!F4:AJ4,LTA!F$102:AJ$102,LTA!F$103:AJ$103)</f>
        <v>63.14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259.3</v>
      </c>
      <c r="AB4" s="117">
        <f>-STOA!N4</f>
        <v>-269.19</v>
      </c>
      <c r="AC4">
        <f t="shared" ref="AC4:AC67" si="0">SUMIF(B4:AB4,"&gt;0")*$AC$2-SUMIF(B4:AB4,"&lt;0")*($AC$2/(1-$AC$2))+SUMIF(AI4:AR4,"&gt;0")*$AC$2-SUMIF(AI4:AR4,"&lt;0")*($AC$2/(1-$AC$2))</f>
        <v>13.043870407960631</v>
      </c>
      <c r="AD4">
        <f t="shared" ref="AD4:AD67" si="1">SUM(B4:AB4,AI4:AR4)-AC4</f>
        <v>915.855009489758</v>
      </c>
      <c r="AE4">
        <f>'IDT-1'!B4</f>
        <v>0</v>
      </c>
      <c r="AF4" s="26"/>
      <c r="AG4">
        <f t="shared" ref="AG4:AG67" si="2">SUM(AD4:AF4)+AT4</f>
        <v>915.855009489758</v>
      </c>
      <c r="AI4" s="75">
        <f>PXIL!H4</f>
        <v>0</v>
      </c>
      <c r="AJ4" s="75">
        <f>PXIL!N4</f>
        <v>0</v>
      </c>
      <c r="AK4" s="75">
        <f>RTM_IEX!H4</f>
        <v>13.51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13.120986204872322</v>
      </c>
      <c r="F5">
        <f>GT_Spot!P5</f>
        <v>0</v>
      </c>
      <c r="G5">
        <f>PPCL_NG!P5</f>
        <v>-0.14000000000000001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6.9923043999999992</v>
      </c>
      <c r="O5">
        <f>BRPL_ISGS_exbus!BB5</f>
        <v>628.60188764874908</v>
      </c>
      <c r="P5" s="77">
        <v>53.085217547968647</v>
      </c>
      <c r="Q5" s="77">
        <v>17.38</v>
      </c>
      <c r="R5" s="80">
        <v>0</v>
      </c>
      <c r="S5" s="80">
        <v>0</v>
      </c>
      <c r="T5" s="78">
        <f>SUMPRODUCT(LTA!F5:AJ5,LTA!F$101:AJ$101,LTA!F$103:AJ$103)</f>
        <v>44.2</v>
      </c>
      <c r="U5" s="78">
        <f>SUMPRODUCT(LTA!F5:AJ5,LTA!F$102:AJ$102,LTA!F$103:AJ$103)</f>
        <v>59.88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259.3</v>
      </c>
      <c r="AB5" s="117">
        <f>-STOA!N5</f>
        <v>-269.19</v>
      </c>
      <c r="AC5">
        <f t="shared" si="0"/>
        <v>12.711482222517031</v>
      </c>
      <c r="AD5">
        <f t="shared" si="1"/>
        <v>878.41601296570173</v>
      </c>
      <c r="AE5">
        <f>'IDT-1'!B5</f>
        <v>0</v>
      </c>
      <c r="AF5" s="26"/>
      <c r="AG5">
        <f t="shared" si="2"/>
        <v>878.41601296570173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13.120986204872322</v>
      </c>
      <c r="F6">
        <f>GT_Spot!P6</f>
        <v>0</v>
      </c>
      <c r="G6">
        <f>PPCL_NG!P6</f>
        <v>-0.14000000000000001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6.8150299999999993</v>
      </c>
      <c r="O6">
        <f>BRPL_ISGS_exbus!BB6</f>
        <v>623.06460309124918</v>
      </c>
      <c r="P6" s="77">
        <v>53.085217547968647</v>
      </c>
      <c r="Q6" s="77">
        <v>17.38</v>
      </c>
      <c r="R6" s="80">
        <v>0</v>
      </c>
      <c r="S6" s="80">
        <v>0</v>
      </c>
      <c r="T6" s="78">
        <f>SUMPRODUCT(LTA!F6:AJ6,LTA!F$101:AJ$101,LTA!F$103:AJ$103)</f>
        <v>42.56</v>
      </c>
      <c r="U6" s="78">
        <f>SUMPRODUCT(LTA!F6:AJ6,LTA!F$102:AJ$102,LTA!F$103:AJ$103)</f>
        <v>57.4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239.98999999999998</v>
      </c>
      <c r="AB6" s="117">
        <f>-STOA!N6</f>
        <v>-269.19</v>
      </c>
      <c r="AC6">
        <f t="shared" si="0"/>
        <v>12.455010103691031</v>
      </c>
      <c r="AD6">
        <f t="shared" si="1"/>
        <v>849.52792612702763</v>
      </c>
      <c r="AE6">
        <f>'IDT-1'!B6</f>
        <v>0</v>
      </c>
      <c r="AF6" s="26"/>
      <c r="AG6">
        <f t="shared" si="2"/>
        <v>849.52792612702763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13.120986204872322</v>
      </c>
      <c r="F7">
        <f>GT_Spot!P7</f>
        <v>0</v>
      </c>
      <c r="G7">
        <f>PPCL_NG!P7</f>
        <v>-0.14000000000000001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-5.9294117647058826</v>
      </c>
      <c r="M7">
        <f>EDWPCL!S7</f>
        <v>0</v>
      </c>
      <c r="N7">
        <f>'MSW BWN'!S7</f>
        <v>6.8468056000000006</v>
      </c>
      <c r="O7">
        <f>BRPL_ISGS_exbus!BB7</f>
        <v>635.94924359621564</v>
      </c>
      <c r="P7" s="77">
        <v>52.105305828303756</v>
      </c>
      <c r="Q7" s="77">
        <v>17.38</v>
      </c>
      <c r="R7" s="80">
        <v>0</v>
      </c>
      <c r="S7" s="80">
        <v>0</v>
      </c>
      <c r="T7" s="78">
        <f>SUMPRODUCT(LTA!F7:AJ7,LTA!F$101:AJ$101,LTA!F$103:AJ$103)</f>
        <v>41.42</v>
      </c>
      <c r="U7" s="78">
        <f>SUMPRODUCT(LTA!F7:AJ7,LTA!F$102:AJ$102,LTA!F$103:AJ$103)</f>
        <v>55.37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74.72</v>
      </c>
      <c r="AB7" s="117">
        <f>-STOA!N7</f>
        <v>-269.19</v>
      </c>
      <c r="AC7">
        <f t="shared" si="0"/>
        <v>11.891434990935881</v>
      </c>
      <c r="AD7">
        <f t="shared" si="1"/>
        <v>786.44538410848918</v>
      </c>
      <c r="AE7">
        <f>'IDT-1'!B7</f>
        <v>0</v>
      </c>
      <c r="AF7" s="26"/>
      <c r="AG7">
        <f t="shared" si="2"/>
        <v>786.44538410848918</v>
      </c>
      <c r="AI7" s="75">
        <f>PXIL!H7</f>
        <v>0</v>
      </c>
      <c r="AJ7" s="75">
        <f>PXIL!N7</f>
        <v>0</v>
      </c>
      <c r="AK7" s="75">
        <f>RTM_IEX!H7</f>
        <v>92.66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13.120986204872322</v>
      </c>
      <c r="F8">
        <f>GT_Spot!P8</f>
        <v>0</v>
      </c>
      <c r="G8">
        <f>PPCL_NG!P8</f>
        <v>-0.14000000000000001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-5.7597285067873303</v>
      </c>
      <c r="M8">
        <f>EDWPCL!S8</f>
        <v>0</v>
      </c>
      <c r="N8">
        <f>'MSW BWN'!S8</f>
        <v>7.0558556000000001</v>
      </c>
      <c r="O8">
        <f>BRPL_ISGS_exbus!BB8</f>
        <v>635.94924359621564</v>
      </c>
      <c r="P8" s="77">
        <v>52.105305828303756</v>
      </c>
      <c r="Q8" s="77">
        <v>17.38</v>
      </c>
      <c r="R8" s="80">
        <v>0</v>
      </c>
      <c r="S8" s="80">
        <v>0</v>
      </c>
      <c r="T8" s="78">
        <f>SUMPRODUCT(LTA!F8:AJ8,LTA!F$101:AJ$101,LTA!F$103:AJ$103)</f>
        <v>40.31</v>
      </c>
      <c r="U8" s="78">
        <f>SUMPRODUCT(LTA!F8:AJ8,LTA!F$102:AJ$102,LTA!F$103:AJ$103)</f>
        <v>54.809999999999995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74.72</v>
      </c>
      <c r="AB8" s="117">
        <f>-STOA!N8</f>
        <v>-269.19</v>
      </c>
      <c r="AC8">
        <f t="shared" si="0"/>
        <v>12.055448161333699</v>
      </c>
      <c r="AD8">
        <f t="shared" si="1"/>
        <v>805.26010419600971</v>
      </c>
      <c r="AE8">
        <f>'IDT-1'!B8</f>
        <v>0</v>
      </c>
      <c r="AF8" s="26"/>
      <c r="AG8">
        <f t="shared" si="2"/>
        <v>805.26010419600971</v>
      </c>
      <c r="AI8" s="75">
        <f>PXIL!H8</f>
        <v>0</v>
      </c>
      <c r="AJ8" s="75">
        <f>PXIL!N8</f>
        <v>0</v>
      </c>
      <c r="AK8" s="75">
        <f>RTM_IEX!H8</f>
        <v>112.93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13.120986204872322</v>
      </c>
      <c r="F9">
        <f>GT_Spot!P9</f>
        <v>0</v>
      </c>
      <c r="G9">
        <f>PPCL_NG!P9</f>
        <v>-0.14000000000000001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7.2565435999999996</v>
      </c>
      <c r="O9">
        <f>BRPL_ISGS_exbus!BB9</f>
        <v>629.96704489301567</v>
      </c>
      <c r="P9" s="77">
        <v>52.105305828303756</v>
      </c>
      <c r="Q9" s="77">
        <v>17.38</v>
      </c>
      <c r="R9" s="80">
        <v>0</v>
      </c>
      <c r="S9" s="80">
        <v>0</v>
      </c>
      <c r="T9" s="78">
        <f>SUMPRODUCT(LTA!F9:AJ9,LTA!F$101:AJ$101,LTA!F$103:AJ$103)</f>
        <v>39.32</v>
      </c>
      <c r="U9" s="78">
        <f>SUMPRODUCT(LTA!F9:AJ9,LTA!F$102:AJ$102,LTA!F$103:AJ$103)</f>
        <v>44.81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74.72</v>
      </c>
      <c r="AB9" s="117">
        <f>-STOA!N9</f>
        <v>-269.19</v>
      </c>
      <c r="AC9">
        <f t="shared" si="0"/>
        <v>12.403741688093525</v>
      </c>
      <c r="AD9">
        <f t="shared" si="1"/>
        <v>843.75323822472672</v>
      </c>
      <c r="AE9">
        <f>'IDT-1'!B9</f>
        <v>0</v>
      </c>
      <c r="AF9" s="26"/>
      <c r="AG9">
        <f t="shared" si="2"/>
        <v>843.75323822472672</v>
      </c>
      <c r="AI9" s="75">
        <f>PXIL!H9</f>
        <v>0</v>
      </c>
      <c r="AJ9" s="75">
        <f>PXIL!N9</f>
        <v>0</v>
      </c>
      <c r="AK9" s="75">
        <f>RTM_IEX!H9</f>
        <v>168.91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-0.14000000000000001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7.2247680000000001</v>
      </c>
      <c r="O10">
        <f>BRPL_ISGS_exbus!BB10</f>
        <v>646.70168249301571</v>
      </c>
      <c r="P10" s="77">
        <v>52.105305828303756</v>
      </c>
      <c r="Q10" s="77">
        <v>17.38</v>
      </c>
      <c r="R10" s="80">
        <v>0</v>
      </c>
      <c r="S10" s="80">
        <v>0</v>
      </c>
      <c r="T10" s="78">
        <f>SUMPRODUCT(LTA!F10:AJ10,LTA!F$101:AJ$101,LTA!F$103:AJ$103)</f>
        <v>38.4</v>
      </c>
      <c r="U10" s="78">
        <f>SUMPRODUCT(LTA!F10:AJ10,LTA!F$102:AJ$102,LTA!F$103:AJ$103)</f>
        <v>42.01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74.72</v>
      </c>
      <c r="AB10" s="117">
        <f>-STOA!N10</f>
        <v>-269.19</v>
      </c>
      <c r="AC10">
        <f t="shared" si="0"/>
        <v>12.263142873693525</v>
      </c>
      <c r="AD10">
        <f t="shared" si="1"/>
        <v>827.91669903912691</v>
      </c>
      <c r="AE10">
        <f>'IDT-1'!B10</f>
        <v>0</v>
      </c>
      <c r="AF10" s="26"/>
      <c r="AG10">
        <f t="shared" si="2"/>
        <v>827.91669903912691</v>
      </c>
      <c r="AI10" s="75">
        <f>PXIL!H10</f>
        <v>0</v>
      </c>
      <c r="AJ10" s="75">
        <f>PXIL!N10</f>
        <v>0</v>
      </c>
      <c r="AK10" s="75">
        <f>RTM_IEX!H10</f>
        <v>139.94999999999999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-0.14000000000000001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6.9438047999999997</v>
      </c>
      <c r="O11">
        <f>BRPL_ISGS_exbus!BB11</f>
        <v>671.26060278981561</v>
      </c>
      <c r="P11" s="77">
        <v>96.51375032375033</v>
      </c>
      <c r="Q11" s="77">
        <v>17.38</v>
      </c>
      <c r="R11" s="80">
        <v>0</v>
      </c>
      <c r="S11" s="80">
        <v>0</v>
      </c>
      <c r="T11" s="78">
        <f>SUMPRODUCT(LTA!F11:AJ11,LTA!F$101:AJ$101,LTA!F$103:AJ$103)</f>
        <v>36.980000000000004</v>
      </c>
      <c r="U11" s="78">
        <f>SUMPRODUCT(LTA!F11:AJ11,LTA!F$102:AJ$102,LTA!F$103:AJ$103)</f>
        <v>40.910000000000004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74.72</v>
      </c>
      <c r="AB11" s="117">
        <f>-STOA!N11</f>
        <v>-269.19</v>
      </c>
      <c r="AC11">
        <f t="shared" si="0"/>
        <v>12.522623207705292</v>
      </c>
      <c r="AD11">
        <f t="shared" si="1"/>
        <v>857.14362029736139</v>
      </c>
      <c r="AE11">
        <f>'IDT-1'!B11</f>
        <v>0</v>
      </c>
      <c r="AF11" s="26"/>
      <c r="AG11">
        <f t="shared" si="2"/>
        <v>857.14362029736139</v>
      </c>
      <c r="AI11" s="75">
        <f>PXIL!H11</f>
        <v>0</v>
      </c>
      <c r="AJ11" s="75">
        <f>PXIL!N11</f>
        <v>0</v>
      </c>
      <c r="AK11" s="75">
        <f>RTM_IEX!H11</f>
        <v>103.27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13.120986204872322</v>
      </c>
      <c r="F12">
        <f>GT_Spot!P12</f>
        <v>0</v>
      </c>
      <c r="G12">
        <f>PPCL_NG!P12</f>
        <v>-0.14000000000000001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6.9036672000000001</v>
      </c>
      <c r="O12">
        <f>BRPL_ISGS_exbus!BB12</f>
        <v>671.26060278981561</v>
      </c>
      <c r="P12" s="77">
        <v>96.51375032375033</v>
      </c>
      <c r="Q12" s="77">
        <v>17.38</v>
      </c>
      <c r="R12" s="80">
        <v>0</v>
      </c>
      <c r="S12" s="80">
        <v>0</v>
      </c>
      <c r="T12" s="78">
        <f>SUMPRODUCT(LTA!F12:AJ12,LTA!F$101:AJ$101,LTA!F$103:AJ$103)</f>
        <v>35.450000000000003</v>
      </c>
      <c r="U12" s="78">
        <f>SUMPRODUCT(LTA!F12:AJ12,LTA!F$102:AJ$102,LTA!F$103:AJ$103)</f>
        <v>39.369999999999997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74.72</v>
      </c>
      <c r="AB12" s="117">
        <f>-STOA!N12</f>
        <v>-269.19</v>
      </c>
      <c r="AC12">
        <f t="shared" si="0"/>
        <v>12.478357996825293</v>
      </c>
      <c r="AD12">
        <f t="shared" si="1"/>
        <v>852.1577479082415</v>
      </c>
      <c r="AE12">
        <f>'IDT-1'!B12</f>
        <v>0</v>
      </c>
      <c r="AF12" s="26"/>
      <c r="AG12">
        <f t="shared" si="2"/>
        <v>852.1577479082415</v>
      </c>
      <c r="AI12" s="75">
        <f>PXIL!H12</f>
        <v>0</v>
      </c>
      <c r="AJ12" s="75">
        <f>PXIL!N12</f>
        <v>0</v>
      </c>
      <c r="AK12" s="75">
        <f>RTM_IEX!H12</f>
        <v>101.35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13.120986204872322</v>
      </c>
      <c r="F13">
        <f>GT_Spot!P13</f>
        <v>0</v>
      </c>
      <c r="G13">
        <f>PPCL_NG!P13</f>
        <v>-0.14000000000000001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7.2331300000000001</v>
      </c>
      <c r="O13">
        <f>BRPL_ISGS_exbus!BB13</f>
        <v>671.26060278981561</v>
      </c>
      <c r="P13" s="77">
        <v>96.51375032375033</v>
      </c>
      <c r="Q13" s="77">
        <v>17.38</v>
      </c>
      <c r="R13" s="80">
        <v>0</v>
      </c>
      <c r="S13" s="80">
        <v>0</v>
      </c>
      <c r="T13" s="78">
        <f>SUMPRODUCT(LTA!F13:AJ13,LTA!F$101:AJ$101,LTA!F$103:AJ$103)</f>
        <v>33.949999999999996</v>
      </c>
      <c r="U13" s="78">
        <f>SUMPRODUCT(LTA!F13:AJ13,LTA!F$102:AJ$102,LTA!F$103:AJ$103)</f>
        <v>38.299999999999997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74.72</v>
      </c>
      <c r="AB13" s="117">
        <f>-STOA!N13</f>
        <v>-269.19</v>
      </c>
      <c r="AC13">
        <f t="shared" si="0"/>
        <v>12.475625269465292</v>
      </c>
      <c r="AD13">
        <f t="shared" si="1"/>
        <v>851.8499434356014</v>
      </c>
      <c r="AE13">
        <f>'IDT-1'!B13</f>
        <v>0</v>
      </c>
      <c r="AF13" s="26"/>
      <c r="AG13">
        <f t="shared" si="2"/>
        <v>851.8499434356014</v>
      </c>
      <c r="AI13" s="75">
        <f>PXIL!H13</f>
        <v>0</v>
      </c>
      <c r="AJ13" s="75">
        <f>PXIL!N13</f>
        <v>0</v>
      </c>
      <c r="AK13" s="75">
        <f>RTM_IEX!H13</f>
        <v>103.28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13.120986204872322</v>
      </c>
      <c r="F14">
        <f>GT_Spot!P14</f>
        <v>0</v>
      </c>
      <c r="G14">
        <f>PPCL_NG!P14</f>
        <v>-0.14000000000000001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7.0642175999999992</v>
      </c>
      <c r="O14">
        <f>BRPL_ISGS_exbus!BB14</f>
        <v>671.26060278981561</v>
      </c>
      <c r="P14" s="77">
        <v>96.51375032375033</v>
      </c>
      <c r="Q14" s="77">
        <v>17.38</v>
      </c>
      <c r="R14" s="80">
        <v>0</v>
      </c>
      <c r="S14" s="80">
        <v>0</v>
      </c>
      <c r="T14" s="78">
        <f>SUMPRODUCT(LTA!F14:AJ14,LTA!F$101:AJ$101,LTA!F$103:AJ$103)</f>
        <v>37.65</v>
      </c>
      <c r="U14" s="78">
        <f>SUMPRODUCT(LTA!F14:AJ14,LTA!F$102:AJ$102,LTA!F$103:AJ$103)</f>
        <v>37.1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74.72</v>
      </c>
      <c r="AB14" s="117">
        <f>-STOA!N14</f>
        <v>-269.19</v>
      </c>
      <c r="AC14">
        <f t="shared" si="0"/>
        <v>12.215770840345293</v>
      </c>
      <c r="AD14">
        <f t="shared" si="1"/>
        <v>822.5808854647214</v>
      </c>
      <c r="AE14">
        <f>'IDT-1'!B14</f>
        <v>0</v>
      </c>
      <c r="AF14" s="26"/>
      <c r="AG14">
        <f t="shared" si="2"/>
        <v>822.5808854647214</v>
      </c>
      <c r="AI14" s="75">
        <f>PXIL!H14</f>
        <v>0</v>
      </c>
      <c r="AJ14" s="75">
        <f>PXIL!N14</f>
        <v>0</v>
      </c>
      <c r="AK14" s="75">
        <f>RTM_IEX!H14</f>
        <v>71.42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-0.14000000000000001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6.9521667999999988</v>
      </c>
      <c r="O15">
        <f>BRPL_ISGS_exbus!BB15</f>
        <v>678.66610944181559</v>
      </c>
      <c r="P15" s="77">
        <v>96.51375032375033</v>
      </c>
      <c r="Q15" s="77">
        <v>17.38</v>
      </c>
      <c r="R15" s="80">
        <v>0</v>
      </c>
      <c r="S15" s="80">
        <v>0</v>
      </c>
      <c r="T15" s="78">
        <f>SUMPRODUCT(LTA!F15:AJ15,LTA!F$101:AJ$101,LTA!F$103:AJ$103)</f>
        <v>37.19</v>
      </c>
      <c r="U15" s="78">
        <f>SUMPRODUCT(LTA!F15:AJ15,LTA!F$102:AJ$102,LTA!F$103:AJ$103)</f>
        <v>35.07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74.669999999999987</v>
      </c>
      <c r="AB15" s="117">
        <f>-STOA!N15</f>
        <v>-269.19</v>
      </c>
      <c r="AC15">
        <f t="shared" si="0"/>
        <v>12.427529251842895</v>
      </c>
      <c r="AD15">
        <f t="shared" si="1"/>
        <v>846.43258290522397</v>
      </c>
      <c r="AE15">
        <f>'IDT-1'!B15</f>
        <v>0</v>
      </c>
      <c r="AF15" s="26"/>
      <c r="AG15">
        <f t="shared" si="2"/>
        <v>846.43258290522397</v>
      </c>
      <c r="AI15" s="75">
        <f>PXIL!H15</f>
        <v>0</v>
      </c>
      <c r="AJ15" s="75">
        <f>PXIL!N15</f>
        <v>0</v>
      </c>
      <c r="AK15" s="75">
        <f>RTM_IEX!H15</f>
        <v>90.73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-0.14000000000000001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7.1762684000000005</v>
      </c>
      <c r="O16">
        <f>BRPL_ISGS_exbus!BB16</f>
        <v>678.66610944181559</v>
      </c>
      <c r="P16" s="77">
        <v>96.51375032375033</v>
      </c>
      <c r="Q16" s="77">
        <v>17.38</v>
      </c>
      <c r="R16" s="80">
        <v>0</v>
      </c>
      <c r="S16" s="80">
        <v>0</v>
      </c>
      <c r="T16" s="78">
        <f>SUMPRODUCT(LTA!F16:AJ16,LTA!F$101:AJ$101,LTA!F$103:AJ$103)</f>
        <v>36.44</v>
      </c>
      <c r="U16" s="78">
        <f>SUMPRODUCT(LTA!F16:AJ16,LTA!F$102:AJ$102,LTA!F$103:AJ$103)</f>
        <v>36.799999999999997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74.669999999999987</v>
      </c>
      <c r="AB16" s="117">
        <f>-STOA!N16</f>
        <v>-269.19</v>
      </c>
      <c r="AC16">
        <f t="shared" si="0"/>
        <v>12.455109345922894</v>
      </c>
      <c r="AD16">
        <f t="shared" si="1"/>
        <v>849.53910441114397</v>
      </c>
      <c r="AE16">
        <f>'IDT-1'!B16</f>
        <v>0</v>
      </c>
      <c r="AF16" s="26"/>
      <c r="AG16">
        <f t="shared" si="2"/>
        <v>849.53910441114397</v>
      </c>
      <c r="AI16" s="75">
        <f>PXIL!H16</f>
        <v>0</v>
      </c>
      <c r="AJ16" s="75">
        <f>PXIL!N16</f>
        <v>0</v>
      </c>
      <c r="AK16" s="75">
        <f>RTM_IEX!H16</f>
        <v>92.66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-0.14000000000000001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7.4338180000000005</v>
      </c>
      <c r="O17">
        <f>BRPL_ISGS_exbus!BB17</f>
        <v>645.10031424181557</v>
      </c>
      <c r="P17" s="77">
        <v>95.23</v>
      </c>
      <c r="Q17" s="77">
        <v>17.07</v>
      </c>
      <c r="R17" s="80">
        <v>0</v>
      </c>
      <c r="S17" s="80">
        <v>0</v>
      </c>
      <c r="T17" s="78">
        <f>SUMPRODUCT(LTA!F17:AJ17,LTA!F$101:AJ$101,LTA!F$103:AJ$103)</f>
        <v>35.65</v>
      </c>
      <c r="U17" s="78">
        <f>SUMPRODUCT(LTA!F17:AJ17,LTA!F$102:AJ$102,LTA!F$103:AJ$103)</f>
        <v>34.700000000000003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74.669999999999987</v>
      </c>
      <c r="AB17" s="117">
        <f>-STOA!N17</f>
        <v>-269.19</v>
      </c>
      <c r="AC17">
        <f t="shared" si="0"/>
        <v>11.825275781793891</v>
      </c>
      <c r="AD17">
        <f t="shared" si="1"/>
        <v>778.59694205152255</v>
      </c>
      <c r="AE17">
        <f>'IDT-1'!B17</f>
        <v>0</v>
      </c>
      <c r="AF17" s="26"/>
      <c r="AG17">
        <f t="shared" si="2"/>
        <v>778.59694205152255</v>
      </c>
      <c r="AI17" s="75">
        <f>PXIL!H17</f>
        <v>0</v>
      </c>
      <c r="AJ17" s="75">
        <f>PXIL!N17</f>
        <v>0</v>
      </c>
      <c r="AK17" s="75">
        <f>RTM_IEX!H17</f>
        <v>58.88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-0.14000000000000001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7.6662815999999987</v>
      </c>
      <c r="O18">
        <f>BRPL_ISGS_exbus!BB18</f>
        <v>636.73299544181555</v>
      </c>
      <c r="P18" s="77">
        <v>95.23</v>
      </c>
      <c r="Q18" s="77">
        <v>17.07</v>
      </c>
      <c r="R18" s="80">
        <v>0</v>
      </c>
      <c r="S18" s="80">
        <v>0</v>
      </c>
      <c r="T18" s="78">
        <f>SUMPRODUCT(LTA!F18:AJ18,LTA!F$101:AJ$101,LTA!F$103:AJ$103)</f>
        <v>34.729999999999997</v>
      </c>
      <c r="U18" s="78">
        <f>SUMPRODUCT(LTA!F18:AJ18,LTA!F$102:AJ$102,LTA!F$103:AJ$103)</f>
        <v>32.630000000000003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74.669999999999987</v>
      </c>
      <c r="AB18" s="117">
        <f>-STOA!N18</f>
        <v>-269.19</v>
      </c>
      <c r="AC18">
        <f t="shared" si="0"/>
        <v>11.999121056033891</v>
      </c>
      <c r="AD18">
        <f t="shared" si="1"/>
        <v>798.17824157728262</v>
      </c>
      <c r="AE18">
        <f>'IDT-1'!B18</f>
        <v>0</v>
      </c>
      <c r="AF18" s="26"/>
      <c r="AG18">
        <f t="shared" si="2"/>
        <v>798.17824157728262</v>
      </c>
      <c r="AI18" s="75">
        <f>PXIL!H18</f>
        <v>0</v>
      </c>
      <c r="AJ18" s="75">
        <f>PXIL!N18</f>
        <v>0</v>
      </c>
      <c r="AK18" s="75">
        <f>RTM_IEX!H18</f>
        <v>89.76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13.120986204872322</v>
      </c>
      <c r="F19">
        <f>GT_Spot!P19</f>
        <v>0</v>
      </c>
      <c r="G19">
        <f>PPCL_NG!P19</f>
        <v>-0.14000000000000001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7.9388827999999991</v>
      </c>
      <c r="O19">
        <f>BRPL_ISGS_exbus!BB19</f>
        <v>662.84804802261556</v>
      </c>
      <c r="P19" s="77">
        <v>111.1634253947602</v>
      </c>
      <c r="Q19" s="77">
        <v>38.24</v>
      </c>
      <c r="R19" s="80">
        <v>0</v>
      </c>
      <c r="S19" s="80">
        <v>0</v>
      </c>
      <c r="T19" s="78">
        <f>SUMPRODUCT(LTA!F19:AJ19,LTA!F$101:AJ$101,LTA!F$103:AJ$103)</f>
        <v>33.97</v>
      </c>
      <c r="U19" s="78">
        <f>SUMPRODUCT(LTA!F19:AJ19,LTA!F$102:AJ$102,LTA!F$103:AJ$103)</f>
        <v>30.650000000000002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74.88</v>
      </c>
      <c r="AB19" s="117">
        <f>-STOA!N19</f>
        <v>-269.19</v>
      </c>
      <c r="AC19">
        <f t="shared" si="0"/>
        <v>12.425226552778822</v>
      </c>
      <c r="AD19">
        <f t="shared" si="1"/>
        <v>846.17321525609793</v>
      </c>
      <c r="AE19">
        <f>'IDT-1'!B19</f>
        <v>0</v>
      </c>
      <c r="AF19" s="26"/>
      <c r="AG19">
        <f t="shared" si="2"/>
        <v>846.17321525609793</v>
      </c>
      <c r="AI19" s="75">
        <f>PXIL!H19</f>
        <v>0</v>
      </c>
      <c r="AJ19" s="75">
        <f>PXIL!N19</f>
        <v>0</v>
      </c>
      <c r="AK19" s="75">
        <f>RTM_IEX!H19</f>
        <v>77.22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13.120986204872322</v>
      </c>
      <c r="F20">
        <f>GT_Spot!P20</f>
        <v>0</v>
      </c>
      <c r="G20">
        <f>PPCL_NG!P20</f>
        <v>-0.14000000000000001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7.2816296000000005</v>
      </c>
      <c r="O20">
        <f>BRPL_ISGS_exbus!BB20</f>
        <v>662.84804802261556</v>
      </c>
      <c r="P20" s="77">
        <v>111.1634253947602</v>
      </c>
      <c r="Q20" s="77">
        <v>38.24</v>
      </c>
      <c r="R20" s="80">
        <v>0</v>
      </c>
      <c r="S20" s="80">
        <v>0</v>
      </c>
      <c r="T20" s="78">
        <f>SUMPRODUCT(LTA!F20:AJ20,LTA!F$101:AJ$101,LTA!F$103:AJ$103)</f>
        <v>35.370000000000005</v>
      </c>
      <c r="U20" s="78">
        <f>SUMPRODUCT(LTA!F20:AJ20,LTA!F$102:AJ$102,LTA!F$103:AJ$103)</f>
        <v>46.83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74.88</v>
      </c>
      <c r="AB20" s="117">
        <f>-STOA!N20</f>
        <v>-269.19</v>
      </c>
      <c r="AC20">
        <f t="shared" si="0"/>
        <v>12.659066724618823</v>
      </c>
      <c r="AD20">
        <f t="shared" si="1"/>
        <v>872.51212188425779</v>
      </c>
      <c r="AE20">
        <f>'IDT-1'!B20</f>
        <v>0</v>
      </c>
      <c r="AF20" s="26"/>
      <c r="AG20">
        <f t="shared" si="2"/>
        <v>872.51212188425779</v>
      </c>
      <c r="AI20" s="75">
        <f>PXIL!H20</f>
        <v>0</v>
      </c>
      <c r="AJ20" s="75">
        <f>PXIL!N20</f>
        <v>0</v>
      </c>
      <c r="AK20" s="75">
        <f>RTM_IEX!H20</f>
        <v>86.87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13.120986204872322</v>
      </c>
      <c r="F21">
        <f>GT_Spot!P21</f>
        <v>0</v>
      </c>
      <c r="G21">
        <f>PPCL_NG!P21</f>
        <v>-0.14000000000000001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7.3050432000000001</v>
      </c>
      <c r="O21">
        <f>BRPL_ISGS_exbus!BB21</f>
        <v>657.69271893041559</v>
      </c>
      <c r="P21" s="77">
        <v>111.1634253947602</v>
      </c>
      <c r="Q21" s="77">
        <v>38.24</v>
      </c>
      <c r="R21" s="80">
        <v>0</v>
      </c>
      <c r="S21" s="80">
        <v>0</v>
      </c>
      <c r="T21" s="78">
        <f>SUMPRODUCT(LTA!F21:AJ21,LTA!F$101:AJ$101,LTA!F$103:AJ$103)</f>
        <v>39.700000000000003</v>
      </c>
      <c r="U21" s="78">
        <f>SUMPRODUCT(LTA!F21:AJ21,LTA!F$102:AJ$102,LTA!F$103:AJ$103)</f>
        <v>46.849999999999994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74.88</v>
      </c>
      <c r="AB21" s="117">
        <f>-STOA!N21</f>
        <v>-269.19</v>
      </c>
      <c r="AC21">
        <f t="shared" si="0"/>
        <v>12.669169868287463</v>
      </c>
      <c r="AD21">
        <f t="shared" si="1"/>
        <v>873.6501032483892</v>
      </c>
      <c r="AE21">
        <f>'IDT-1'!B21</f>
        <v>0</v>
      </c>
      <c r="AF21" s="26"/>
      <c r="AG21">
        <f t="shared" si="2"/>
        <v>873.6501032483892</v>
      </c>
      <c r="AI21" s="75">
        <f>PXIL!H21</f>
        <v>0</v>
      </c>
      <c r="AJ21" s="75">
        <f>PXIL!N21</f>
        <v>0</v>
      </c>
      <c r="AK21" s="75">
        <f>RTM_IEX!H21</f>
        <v>88.8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13.120986204872322</v>
      </c>
      <c r="F22">
        <f>GT_Spot!P22</f>
        <v>0</v>
      </c>
      <c r="G22">
        <f>PPCL_NG!P22</f>
        <v>-0.14000000000000001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7.9639687999999991</v>
      </c>
      <c r="O22">
        <f>BRPL_ISGS_exbus!BB22</f>
        <v>655.56622432141558</v>
      </c>
      <c r="P22" s="77">
        <v>94.583797783751876</v>
      </c>
      <c r="Q22" s="77">
        <v>16.41</v>
      </c>
      <c r="R22" s="80">
        <v>0</v>
      </c>
      <c r="S22" s="80">
        <v>0</v>
      </c>
      <c r="T22" s="78">
        <f>SUMPRODUCT(LTA!F22:AJ22,LTA!F$101:AJ$101,LTA!F$103:AJ$103)</f>
        <v>39.74</v>
      </c>
      <c r="U22" s="78">
        <f>SUMPRODUCT(LTA!F22:AJ22,LTA!F$102:AJ$102,LTA!F$103:AJ$103)</f>
        <v>45.84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182.01999999999998</v>
      </c>
      <c r="AB22" s="117">
        <f>-STOA!N22</f>
        <v>-269.19</v>
      </c>
      <c r="AC22">
        <f t="shared" si="0"/>
        <v>13.057186538031385</v>
      </c>
      <c r="AD22">
        <f t="shared" si="1"/>
        <v>917.35488995863705</v>
      </c>
      <c r="AE22">
        <f>'IDT-1'!B22</f>
        <v>0</v>
      </c>
      <c r="AF22" s="26"/>
      <c r="AG22">
        <f t="shared" si="2"/>
        <v>917.35488995863705</v>
      </c>
      <c r="AI22" s="75">
        <f>PXIL!H22</f>
        <v>0</v>
      </c>
      <c r="AJ22" s="75">
        <f>PXIL!N22</f>
        <v>0</v>
      </c>
      <c r="AK22" s="75">
        <f>RTM_IEX!H22</f>
        <v>66.599999999999994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13.120986204872322</v>
      </c>
      <c r="F23">
        <f>GT_Spot!P23</f>
        <v>0</v>
      </c>
      <c r="G23">
        <f>PPCL_NG!P23</f>
        <v>-0.14000000000000001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8.0275199999999991</v>
      </c>
      <c r="O23">
        <f>BRPL_ISGS_exbus!BB23</f>
        <v>684.41690600785967</v>
      </c>
      <c r="P23" s="77">
        <v>95.55</v>
      </c>
      <c r="Q23" s="77">
        <v>16.41</v>
      </c>
      <c r="R23" s="80">
        <v>0</v>
      </c>
      <c r="S23" s="80">
        <v>0</v>
      </c>
      <c r="T23" s="78">
        <f>SUMPRODUCT(LTA!F23:AJ23,LTA!F$101:AJ$101,LTA!F$103:AJ$103)</f>
        <v>39.24</v>
      </c>
      <c r="U23" s="78">
        <f>SUMPRODUCT(LTA!F23:AJ23,LTA!F$102:AJ$102,LTA!F$103:AJ$103)</f>
        <v>43.449999999999996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75.849999999999994</v>
      </c>
      <c r="AB23" s="117">
        <f>-STOA!N23</f>
        <v>-269.19</v>
      </c>
      <c r="AC23">
        <f t="shared" si="0"/>
        <v>11.854229514634836</v>
      </c>
      <c r="AD23">
        <f t="shared" si="1"/>
        <v>763.77828208472556</v>
      </c>
      <c r="AE23">
        <f>'IDT-1'!B23</f>
        <v>100.93300000000001</v>
      </c>
      <c r="AF23" s="26"/>
      <c r="AG23">
        <f t="shared" si="2"/>
        <v>864.71128208472555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-9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13.120986204872322</v>
      </c>
      <c r="F24">
        <f>GT_Spot!P24</f>
        <v>0</v>
      </c>
      <c r="G24">
        <f>PPCL_NG!P24</f>
        <v>-0.14000000000000001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7.9154691999999987</v>
      </c>
      <c r="O24">
        <f>BRPL_ISGS_exbus!BB24</f>
        <v>701.58493123374001</v>
      </c>
      <c r="P24" s="77">
        <v>98.449999999999989</v>
      </c>
      <c r="Q24" s="77">
        <v>16.41</v>
      </c>
      <c r="R24" s="80">
        <v>0</v>
      </c>
      <c r="S24" s="80">
        <v>0</v>
      </c>
      <c r="T24" s="78">
        <f>SUMPRODUCT(LTA!F24:AJ24,LTA!F$101:AJ$101,LTA!F$103:AJ$103)</f>
        <v>38.630000000000003</v>
      </c>
      <c r="U24" s="78">
        <f>SUMPRODUCT(LTA!F24:AJ24,LTA!F$102:AJ$102,LTA!F$103:AJ$103)</f>
        <v>42.52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80.669999999999987</v>
      </c>
      <c r="AB24" s="117">
        <f>-STOA!N24</f>
        <v>-269.19</v>
      </c>
      <c r="AC24">
        <f t="shared" si="0"/>
        <v>12.165626941882826</v>
      </c>
      <c r="AD24">
        <f t="shared" si="1"/>
        <v>816.93285908335804</v>
      </c>
      <c r="AE24">
        <f>'IDT-1'!B24</f>
        <v>97.305999999999997</v>
      </c>
      <c r="AF24" s="26"/>
      <c r="AG24">
        <f t="shared" si="2"/>
        <v>914.23885908335808</v>
      </c>
      <c r="AI24" s="75">
        <f>PXIL!H24</f>
        <v>0</v>
      </c>
      <c r="AJ24" s="75">
        <f>PXIL!N24</f>
        <v>0</v>
      </c>
      <c r="AK24" s="75">
        <f>RTM_IEX!H24</f>
        <v>21.23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13.120986204872322</v>
      </c>
      <c r="F25">
        <f>GT_Spot!P25</f>
        <v>0</v>
      </c>
      <c r="G25">
        <f>PPCL_NG!P25</f>
        <v>-0.14000000000000001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7.6177819999999983</v>
      </c>
      <c r="O25">
        <f>BRPL_ISGS_exbus!BB25</f>
        <v>714.23126931614001</v>
      </c>
      <c r="P25" s="77">
        <v>97.47999999999999</v>
      </c>
      <c r="Q25" s="77">
        <v>16.41</v>
      </c>
      <c r="R25" s="80">
        <v>0</v>
      </c>
      <c r="S25" s="80">
        <v>0</v>
      </c>
      <c r="T25" s="78">
        <f>SUMPRODUCT(LTA!F25:AJ25,LTA!F$101:AJ$101,LTA!F$103:AJ$103)</f>
        <v>37.840000000000003</v>
      </c>
      <c r="U25" s="78">
        <f>SUMPRODUCT(LTA!F25:AJ25,LTA!F$102:AJ$102,LTA!F$103:AJ$103)</f>
        <v>41.53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95.149999999999991</v>
      </c>
      <c r="AB25" s="117">
        <f>-STOA!N25</f>
        <v>-269.19</v>
      </c>
      <c r="AC25">
        <f t="shared" si="0"/>
        <v>12.683319069647945</v>
      </c>
      <c r="AD25">
        <f t="shared" si="1"/>
        <v>875.24381783799299</v>
      </c>
      <c r="AE25">
        <f>'IDT-1'!B25</f>
        <v>94.66</v>
      </c>
      <c r="AF25" s="26"/>
      <c r="AG25">
        <f t="shared" si="2"/>
        <v>969.90381783799296</v>
      </c>
      <c r="AI25" s="75">
        <f>PXIL!H25</f>
        <v>0</v>
      </c>
      <c r="AJ25" s="75">
        <f>PXIL!N25</f>
        <v>0</v>
      </c>
      <c r="AK25" s="75">
        <f>RTM_IEX!H25</f>
        <v>55.98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13.120986204872322</v>
      </c>
      <c r="F26">
        <f>GT_Spot!P26</f>
        <v>0</v>
      </c>
      <c r="G26">
        <f>PPCL_NG!P26</f>
        <v>-0.14000000000000001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7.5224551999999996</v>
      </c>
      <c r="O26">
        <f>BRPL_ISGS_exbus!BB26</f>
        <v>728.95714281204016</v>
      </c>
      <c r="P26" s="77">
        <v>96.52</v>
      </c>
      <c r="Q26" s="77">
        <v>16.41</v>
      </c>
      <c r="R26" s="80">
        <v>0</v>
      </c>
      <c r="S26" s="80">
        <v>0</v>
      </c>
      <c r="T26" s="78">
        <f>SUMPRODUCT(LTA!F26:AJ26,LTA!F$101:AJ$101,LTA!F$103:AJ$103)</f>
        <v>38.72</v>
      </c>
      <c r="U26" s="78">
        <f>SUMPRODUCT(LTA!F26:AJ26,LTA!F$102:AJ$102,LTA!F$103:AJ$103)</f>
        <v>46.48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109.63</v>
      </c>
      <c r="AB26" s="117">
        <f>-STOA!N26</f>
        <v>-269.19</v>
      </c>
      <c r="AC26">
        <f t="shared" si="0"/>
        <v>12.939931880571866</v>
      </c>
      <c r="AD26">
        <f t="shared" si="1"/>
        <v>904.14775172296913</v>
      </c>
      <c r="AE26">
        <f>'IDT-1'!B26</f>
        <v>86.37</v>
      </c>
      <c r="AF26" s="26"/>
      <c r="AG26">
        <f t="shared" si="2"/>
        <v>990.51775172296914</v>
      </c>
      <c r="AI26" s="75">
        <f>PXIL!H26</f>
        <v>0</v>
      </c>
      <c r="AJ26" s="75">
        <f>PXIL!N26</f>
        <v>0</v>
      </c>
      <c r="AK26" s="75">
        <f>RTM_IEX!H26</f>
        <v>51.16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13.120986204872322</v>
      </c>
      <c r="F27">
        <f>GT_Spot!P27</f>
        <v>0</v>
      </c>
      <c r="G27">
        <f>PPCL_NG!P27</f>
        <v>-0.14000000000000001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7.2481815999999997</v>
      </c>
      <c r="O27">
        <f>BRPL_ISGS_exbus!BB27</f>
        <v>752.33462758176915</v>
      </c>
      <c r="P27" s="77">
        <v>111.16999999999999</v>
      </c>
      <c r="Q27" s="77">
        <v>38.24</v>
      </c>
      <c r="R27" s="80">
        <v>8.9399999999999977</v>
      </c>
      <c r="S27" s="80">
        <v>0</v>
      </c>
      <c r="T27" s="78">
        <f>SUMPRODUCT(LTA!F27:AJ27,LTA!F$101:AJ$101,LTA!F$103:AJ$103)</f>
        <v>38.24</v>
      </c>
      <c r="U27" s="78">
        <f>SUMPRODUCT(LTA!F27:AJ27,LTA!F$102:AJ$102,LTA!F$103:AJ$103)</f>
        <v>45.74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177.43</v>
      </c>
      <c r="AB27" s="117">
        <f>-STOA!N27</f>
        <v>-358.1</v>
      </c>
      <c r="AC27">
        <f t="shared" si="0"/>
        <v>14.765250456863869</v>
      </c>
      <c r="AD27">
        <f t="shared" si="1"/>
        <v>931.13564431640623</v>
      </c>
      <c r="AE27">
        <f>'IDT-1'!B27</f>
        <v>87.67</v>
      </c>
      <c r="AF27" s="26"/>
      <c r="AG27">
        <f t="shared" si="2"/>
        <v>1018.8056443164062</v>
      </c>
      <c r="AI27" s="75">
        <f>PXIL!H27</f>
        <v>0</v>
      </c>
      <c r="AJ27" s="75">
        <f>PXIL!N27</f>
        <v>0</v>
      </c>
      <c r="AK27" s="75">
        <f>RTM_IEX!H27</f>
        <v>33.78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13.120986204872322</v>
      </c>
      <c r="F28">
        <f>GT_Spot!P28</f>
        <v>0</v>
      </c>
      <c r="G28">
        <f>PPCL_NG!P28</f>
        <v>-0.14000000000000001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7.1679063999999988</v>
      </c>
      <c r="O28">
        <f>BRPL_ISGS_exbus!BB28</f>
        <v>760.09613221245866</v>
      </c>
      <c r="P28" s="77">
        <v>111.16999999999999</v>
      </c>
      <c r="Q28" s="77">
        <v>38.24</v>
      </c>
      <c r="R28" s="80">
        <v>16.86</v>
      </c>
      <c r="S28" s="80">
        <v>0</v>
      </c>
      <c r="T28" s="78">
        <f>SUMPRODUCT(LTA!F28:AJ28,LTA!F$101:AJ$101,LTA!F$103:AJ$103)</f>
        <v>37.81</v>
      </c>
      <c r="U28" s="78">
        <f>SUMPRODUCT(LTA!F28:AJ28,LTA!F$102:AJ$102,LTA!F$103:AJ$103)</f>
        <v>44.449999999999996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191.91000000000003</v>
      </c>
      <c r="AB28" s="117">
        <f>-STOA!N28</f>
        <v>-358.1</v>
      </c>
      <c r="AC28">
        <f t="shared" si="0"/>
        <v>14.989397275853937</v>
      </c>
      <c r="AD28">
        <f t="shared" si="1"/>
        <v>956.38272692810574</v>
      </c>
      <c r="AE28">
        <f>'IDT-1'!B28</f>
        <v>77.897999999999996</v>
      </c>
      <c r="AF28" s="26"/>
      <c r="AG28">
        <f t="shared" si="2"/>
        <v>1034.2807269281057</v>
      </c>
      <c r="AI28" s="75">
        <f>PXIL!H28</f>
        <v>0</v>
      </c>
      <c r="AJ28" s="75">
        <f>PXIL!N28</f>
        <v>0</v>
      </c>
      <c r="AK28" s="75">
        <f>RTM_IEX!H28</f>
        <v>30.89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13.120986204872322</v>
      </c>
      <c r="F29">
        <f>GT_Spot!P29</f>
        <v>0</v>
      </c>
      <c r="G29">
        <f>PPCL_NG!P29</f>
        <v>-0.14000000000000001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7.2080439999999992</v>
      </c>
      <c r="O29">
        <f>BRPL_ISGS_exbus!BB29</f>
        <v>766.18244473085861</v>
      </c>
      <c r="P29" s="77">
        <v>111.16999999999999</v>
      </c>
      <c r="Q29" s="77">
        <v>38.24</v>
      </c>
      <c r="R29" s="80">
        <v>30.314981919789606</v>
      </c>
      <c r="S29" s="80">
        <v>0</v>
      </c>
      <c r="T29" s="78">
        <f>SUMPRODUCT(LTA!F29:AJ29,LTA!F$101:AJ$101,LTA!F$103:AJ$103)</f>
        <v>38.65</v>
      </c>
      <c r="U29" s="78">
        <f>SUMPRODUCT(LTA!F29:AJ29,LTA!F$102:AJ$102,LTA!F$103:AJ$103)</f>
        <v>44.63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191.91000000000003</v>
      </c>
      <c r="AB29" s="117">
        <f>-STOA!N29</f>
        <v>-358.1</v>
      </c>
      <c r="AC29">
        <f t="shared" si="0"/>
        <v>15.103054810800499</v>
      </c>
      <c r="AD29">
        <f t="shared" si="1"/>
        <v>922.98050143134901</v>
      </c>
      <c r="AE29">
        <f>'IDT-1'!B29</f>
        <v>75.790999999999997</v>
      </c>
      <c r="AF29" s="26"/>
      <c r="AG29">
        <f t="shared" si="2"/>
        <v>998.77150143134895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-23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13.120986204872322</v>
      </c>
      <c r="F30">
        <f>GT_Spot!P30</f>
        <v>0</v>
      </c>
      <c r="G30">
        <f>PPCL_NG!P30</f>
        <v>-0.14000000000000001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7.3284567999999988</v>
      </c>
      <c r="O30">
        <f>BRPL_ISGS_exbus!BB30</f>
        <v>791.28440113085867</v>
      </c>
      <c r="P30" s="77">
        <v>111.16999999999999</v>
      </c>
      <c r="Q30" s="77">
        <v>38.24</v>
      </c>
      <c r="R30" s="80">
        <v>45.999999999999993</v>
      </c>
      <c r="S30" s="80">
        <v>0</v>
      </c>
      <c r="T30" s="78">
        <f>SUMPRODUCT(LTA!F30:AJ30,LTA!F$101:AJ$101,LTA!F$103:AJ$103)</f>
        <v>37.6</v>
      </c>
      <c r="U30" s="78">
        <f>SUMPRODUCT(LTA!F30:AJ30,LTA!F$102:AJ$102,LTA!F$103:AJ$103)</f>
        <v>43.480000000000004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172.99</v>
      </c>
      <c r="AB30" s="117">
        <f>-STOA!N30</f>
        <v>-358.1</v>
      </c>
      <c r="AC30">
        <f t="shared" si="0"/>
        <v>15.183426885855855</v>
      </c>
      <c r="AD30">
        <f t="shared" si="1"/>
        <v>978.23751663650353</v>
      </c>
      <c r="AE30">
        <f>'IDT-1'!B30</f>
        <v>68.11</v>
      </c>
      <c r="AF30" s="26"/>
      <c r="AG30">
        <f t="shared" si="2"/>
        <v>1046.3475166365035</v>
      </c>
      <c r="AI30" s="75">
        <f>PXIL!H30</f>
        <v>0</v>
      </c>
      <c r="AJ30" s="75">
        <f>PXIL!N30</f>
        <v>0</v>
      </c>
      <c r="AK30" s="75">
        <f>RTM_IEX!H30</f>
        <v>12.55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13.775078414599374</v>
      </c>
      <c r="F31">
        <f>GT_Spot!P31</f>
        <v>0</v>
      </c>
      <c r="G31">
        <f>PPCL_NG!P31</f>
        <v>-0.14000000000000001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7.2816296000000005</v>
      </c>
      <c r="O31">
        <f>BRPL_ISGS_exbus!BB31</f>
        <v>776.70345678879823</v>
      </c>
      <c r="P31" s="77">
        <v>111.16999999999999</v>
      </c>
      <c r="Q31" s="77">
        <v>38.24</v>
      </c>
      <c r="R31" s="80">
        <v>46</v>
      </c>
      <c r="S31" s="80">
        <v>0</v>
      </c>
      <c r="T31" s="78">
        <f>SUMPRODUCT(LTA!F31:AJ31,LTA!F$101:AJ$101,LTA!F$103:AJ$103)</f>
        <v>44.53</v>
      </c>
      <c r="U31" s="78">
        <f>SUMPRODUCT(LTA!F31:AJ31,LTA!F$102:AJ$102,LTA!F$103:AJ$103)</f>
        <v>42.260000000000005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159.49</v>
      </c>
      <c r="AB31" s="117">
        <f>-STOA!N31</f>
        <v>-358.1</v>
      </c>
      <c r="AC31">
        <f t="shared" si="0"/>
        <v>14.881466507731322</v>
      </c>
      <c r="AD31">
        <f t="shared" si="1"/>
        <v>944.22579768229468</v>
      </c>
      <c r="AE31">
        <f>'IDT-1'!B31</f>
        <v>71.554000000000002</v>
      </c>
      <c r="AF31" s="26"/>
      <c r="AG31">
        <f t="shared" si="2"/>
        <v>1015.7797976822947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13.775078414599374</v>
      </c>
      <c r="F32">
        <f>GT_Spot!P32</f>
        <v>0</v>
      </c>
      <c r="G32">
        <f>PPCL_NG!P32</f>
        <v>-0.14000000000000001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7.1277687999999992</v>
      </c>
      <c r="O32">
        <f>BRPL_ISGS_exbus!BB32</f>
        <v>766.29305185399824</v>
      </c>
      <c r="P32" s="77">
        <v>111.16999999999999</v>
      </c>
      <c r="Q32" s="77">
        <v>38.24</v>
      </c>
      <c r="R32" s="80">
        <v>46</v>
      </c>
      <c r="S32" s="80">
        <v>0</v>
      </c>
      <c r="T32" s="78">
        <f>SUMPRODUCT(LTA!F32:AJ32,LTA!F$101:AJ$101,LTA!F$103:AJ$103)</f>
        <v>58.1</v>
      </c>
      <c r="U32" s="78">
        <f>SUMPRODUCT(LTA!F32:AJ32,LTA!F$102:AJ$102,LTA!F$103:AJ$103)</f>
        <v>31.68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170.74</v>
      </c>
      <c r="AB32" s="117">
        <f>-STOA!N32</f>
        <v>-358.1</v>
      </c>
      <c r="AC32">
        <f t="shared" si="0"/>
        <v>15.16012496926508</v>
      </c>
      <c r="AD32">
        <f t="shared" si="1"/>
        <v>975.61287348596113</v>
      </c>
      <c r="AE32">
        <f>'IDT-1'!B32</f>
        <v>65.509</v>
      </c>
      <c r="AF32" s="26"/>
      <c r="AG32">
        <f t="shared" si="2"/>
        <v>1041.121873485961</v>
      </c>
      <c r="AI32" s="75">
        <f>PXIL!H32</f>
        <v>0</v>
      </c>
      <c r="AJ32" s="75">
        <f>PXIL!N32</f>
        <v>0</v>
      </c>
      <c r="AK32" s="75">
        <f>RTM_IEX!H32</f>
        <v>27.99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13.775078414599374</v>
      </c>
      <c r="F33">
        <f>GT_Spot!P33</f>
        <v>0</v>
      </c>
      <c r="G33">
        <f>PPCL_NG!P33</f>
        <v>-0.14000000000000001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7.5140931999999996</v>
      </c>
      <c r="O33">
        <f>BRPL_ISGS_exbus!BB33</f>
        <v>712.57411608887537</v>
      </c>
      <c r="P33" s="77">
        <v>111.16999999999999</v>
      </c>
      <c r="Q33" s="77">
        <v>38.24</v>
      </c>
      <c r="R33" s="80">
        <v>46</v>
      </c>
      <c r="S33" s="80">
        <v>0</v>
      </c>
      <c r="T33" s="78">
        <f>SUMPRODUCT(LTA!F33:AJ33,LTA!F$101:AJ$101,LTA!F$103:AJ$103)</f>
        <v>69.139999999999986</v>
      </c>
      <c r="U33" s="78">
        <f>SUMPRODUCT(LTA!F33:AJ33,LTA!F$102:AJ$102,LTA!F$103:AJ$103)</f>
        <v>31.25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206.81</v>
      </c>
      <c r="AB33" s="117">
        <f>-STOA!N33</f>
        <v>-358.1</v>
      </c>
      <c r="AC33">
        <f t="shared" si="0"/>
        <v>15.704645989252001</v>
      </c>
      <c r="AD33">
        <f t="shared" si="1"/>
        <v>1036.9457411008514</v>
      </c>
      <c r="AE33">
        <f>'IDT-1'!B33</f>
        <v>48.265999999999998</v>
      </c>
      <c r="AF33" s="26"/>
      <c r="AG33">
        <f t="shared" si="2"/>
        <v>1085.2117411008514</v>
      </c>
      <c r="AI33" s="75">
        <f>PXIL!H33</f>
        <v>0</v>
      </c>
      <c r="AJ33" s="75">
        <f>PXIL!N33</f>
        <v>0</v>
      </c>
      <c r="AK33" s="75">
        <f>RTM_IEX!H33</f>
        <v>96.52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13.775078414599374</v>
      </c>
      <c r="F34">
        <f>GT_Spot!P34</f>
        <v>0</v>
      </c>
      <c r="G34">
        <f>PPCL_NG!P34</f>
        <v>-0.14000000000000001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7.642868</v>
      </c>
      <c r="O34">
        <f>BRPL_ISGS_exbus!BB34</f>
        <v>687.87580680397537</v>
      </c>
      <c r="P34" s="77">
        <v>111.16999999999999</v>
      </c>
      <c r="Q34" s="77">
        <v>38.24</v>
      </c>
      <c r="R34" s="80">
        <v>46</v>
      </c>
      <c r="S34" s="80">
        <v>0</v>
      </c>
      <c r="T34" s="78">
        <f>SUMPRODUCT(LTA!F34:AJ34,LTA!F$101:AJ$101,LTA!F$103:AJ$103)</f>
        <v>93.360000000000014</v>
      </c>
      <c r="U34" s="78">
        <f>SUMPRODUCT(LTA!F34:AJ34,LTA!F$102:AJ$102,LTA!F$103:AJ$103)</f>
        <v>30.57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202.83</v>
      </c>
      <c r="AB34" s="117">
        <f>-STOA!N34</f>
        <v>-358.1</v>
      </c>
      <c r="AC34">
        <f t="shared" si="0"/>
        <v>15.703066085784881</v>
      </c>
      <c r="AD34">
        <f t="shared" si="1"/>
        <v>1036.7677865194182</v>
      </c>
      <c r="AE34">
        <f>'IDT-1'!B34</f>
        <v>47.966000000000001</v>
      </c>
      <c r="AF34" s="26"/>
      <c r="AG34">
        <f t="shared" si="2"/>
        <v>1084.7337865194181</v>
      </c>
      <c r="AI34" s="75">
        <f>PXIL!H34</f>
        <v>0</v>
      </c>
      <c r="AJ34" s="75">
        <f>PXIL!N34</f>
        <v>0</v>
      </c>
      <c r="AK34" s="75">
        <f>RTM_IEX!H34</f>
        <v>101.35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13.120986204872322</v>
      </c>
      <c r="F35">
        <f>GT_Spot!P35</f>
        <v>0</v>
      </c>
      <c r="G35">
        <f>PPCL_NG!P35</f>
        <v>-0.14000000000000001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7.5692823999999987</v>
      </c>
      <c r="O35">
        <f>BRPL_ISGS_exbus!BB35</f>
        <v>657.825871080051</v>
      </c>
      <c r="P35" s="77">
        <v>111.1634253947602</v>
      </c>
      <c r="Q35" s="77">
        <v>22.81437237977805</v>
      </c>
      <c r="R35" s="80">
        <v>46.499999999999993</v>
      </c>
      <c r="S35" s="80">
        <v>0</v>
      </c>
      <c r="T35" s="78">
        <f>SUMPRODUCT(LTA!F35:AJ35,LTA!F$101:AJ$101,LTA!F$103:AJ$103)</f>
        <v>103.77000000000001</v>
      </c>
      <c r="U35" s="78">
        <f>SUMPRODUCT(LTA!F35:AJ35,LTA!F$102:AJ$102,LTA!F$103:AJ$103)</f>
        <v>29.67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157.24</v>
      </c>
      <c r="AB35" s="117">
        <f>-STOA!N35</f>
        <v>-358.1</v>
      </c>
      <c r="AC35">
        <f t="shared" si="0"/>
        <v>15.722251707104686</v>
      </c>
      <c r="AD35">
        <f t="shared" si="1"/>
        <v>1038.9287851389856</v>
      </c>
      <c r="AE35">
        <f>'IDT-1'!B35</f>
        <v>89.936000000000007</v>
      </c>
      <c r="AF35" s="26"/>
      <c r="AG35">
        <f t="shared" si="2"/>
        <v>1128.8647851389856</v>
      </c>
      <c r="AI35" s="75">
        <f>PXIL!H35</f>
        <v>0</v>
      </c>
      <c r="AJ35" s="75">
        <f>PXIL!N35</f>
        <v>0</v>
      </c>
      <c r="AK35" s="75">
        <f>RTM_IEX!H35</f>
        <v>185.32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13.120986204872322</v>
      </c>
      <c r="F36">
        <f>GT_Spot!P36</f>
        <v>0</v>
      </c>
      <c r="G36">
        <f>PPCL_NG!P36</f>
        <v>-0.14000000000000001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7.4572315999999992</v>
      </c>
      <c r="O36">
        <f>BRPL_ISGS_exbus!BB36</f>
        <v>656.52425610645105</v>
      </c>
      <c r="P36" s="77">
        <v>111.1634253947602</v>
      </c>
      <c r="Q36" s="77">
        <v>22.81437237977805</v>
      </c>
      <c r="R36" s="80">
        <v>46.499999999999993</v>
      </c>
      <c r="S36" s="80">
        <v>0</v>
      </c>
      <c r="T36" s="78">
        <f>SUMPRODUCT(LTA!F36:AJ36,LTA!F$101:AJ$101,LTA!F$103:AJ$103)</f>
        <v>131.97999999999999</v>
      </c>
      <c r="U36" s="78">
        <f>SUMPRODUCT(LTA!F36:AJ36,LTA!F$102:AJ$102,LTA!F$103:AJ$103)</f>
        <v>28.64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161.59</v>
      </c>
      <c r="AB36" s="117">
        <f>-STOA!N36</f>
        <v>-358.1</v>
      </c>
      <c r="AC36">
        <f t="shared" si="0"/>
        <v>15.554051448297006</v>
      </c>
      <c r="AD36">
        <f t="shared" si="1"/>
        <v>1019.9833196241932</v>
      </c>
      <c r="AE36">
        <f>'IDT-1'!B36</f>
        <v>105</v>
      </c>
      <c r="AF36" s="26"/>
      <c r="AG36">
        <f t="shared" si="2"/>
        <v>1124.9833196241932</v>
      </c>
      <c r="AI36" s="75">
        <f>PXIL!H36</f>
        <v>0</v>
      </c>
      <c r="AJ36" s="75">
        <f>PXIL!N36</f>
        <v>0</v>
      </c>
      <c r="AK36" s="75">
        <f>RTM_IEX!H36</f>
        <v>136.09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-0.14000000000000001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7.4655936000000001</v>
      </c>
      <c r="O37">
        <f>BRPL_ISGS_exbus!BB37</f>
        <v>678.1178866093428</v>
      </c>
      <c r="P37" s="77">
        <v>111.1634253947602</v>
      </c>
      <c r="Q37" s="77">
        <v>26.09</v>
      </c>
      <c r="R37" s="80">
        <v>46.499999999999993</v>
      </c>
      <c r="S37" s="80">
        <v>0</v>
      </c>
      <c r="T37" s="78">
        <f>SUMPRODUCT(LTA!F37:AJ37,LTA!F$101:AJ$101,LTA!F$103:AJ$103)</f>
        <v>160.29000000000002</v>
      </c>
      <c r="U37" s="78">
        <f>SUMPRODUCT(LTA!F37:AJ37,LTA!F$102:AJ$102,LTA!F$103:AJ$103)</f>
        <v>27.56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168.59</v>
      </c>
      <c r="AB37" s="117">
        <f>-STOA!N37</f>
        <v>-358.1</v>
      </c>
      <c r="AC37">
        <f t="shared" si="0"/>
        <v>16.515870505380406</v>
      </c>
      <c r="AD37">
        <f t="shared" si="1"/>
        <v>1128.3191206902236</v>
      </c>
      <c r="AE37">
        <f>'IDT-1'!B37</f>
        <v>94</v>
      </c>
      <c r="AF37" s="26"/>
      <c r="AG37">
        <f t="shared" si="2"/>
        <v>1222.3191206902236</v>
      </c>
      <c r="AI37" s="75">
        <f>PXIL!H37</f>
        <v>0</v>
      </c>
      <c r="AJ37" s="75">
        <f>PXIL!N37</f>
        <v>0</v>
      </c>
      <c r="AK37" s="75">
        <f>RTM_IEX!H37</f>
        <v>186.28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13.120986204872322</v>
      </c>
      <c r="F38">
        <f>GT_Spot!P38</f>
        <v>0</v>
      </c>
      <c r="G38">
        <f>PPCL_NG!P38</f>
        <v>-0.14000000000000001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7.3769563999999992</v>
      </c>
      <c r="O38">
        <f>BRPL_ISGS_exbus!BB38</f>
        <v>677.71849718934288</v>
      </c>
      <c r="P38" s="77">
        <v>111.1634253947602</v>
      </c>
      <c r="Q38" s="77">
        <v>38.24</v>
      </c>
      <c r="R38" s="80">
        <v>46.499999999999993</v>
      </c>
      <c r="S38" s="80">
        <v>0</v>
      </c>
      <c r="T38" s="78">
        <f>SUMPRODUCT(LTA!F38:AJ38,LTA!F$101:AJ$101,LTA!F$103:AJ$103)</f>
        <v>204.69</v>
      </c>
      <c r="U38" s="78">
        <f>SUMPRODUCT(LTA!F38:AJ38,LTA!F$102:AJ$102,LTA!F$103:AJ$103)</f>
        <v>26.490000000000002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179.09</v>
      </c>
      <c r="AB38" s="117">
        <f>-STOA!N38</f>
        <v>-358.1</v>
      </c>
      <c r="AC38">
        <f t="shared" si="0"/>
        <v>17.092199871124407</v>
      </c>
      <c r="AD38">
        <f t="shared" si="1"/>
        <v>1193.2347647044794</v>
      </c>
      <c r="AE38">
        <f>'IDT-1'!B38</f>
        <v>81</v>
      </c>
      <c r="AF38" s="26"/>
      <c r="AG38">
        <f t="shared" si="2"/>
        <v>1274.2347647044794</v>
      </c>
      <c r="AI38" s="75">
        <f>PXIL!H38</f>
        <v>0</v>
      </c>
      <c r="AJ38" s="75">
        <f>PXIL!N38</f>
        <v>0</v>
      </c>
      <c r="AK38" s="75">
        <f>RTM_IEX!H38</f>
        <v>186.28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13.007220428529497</v>
      </c>
      <c r="F39">
        <f>GT_Spot!P39</f>
        <v>0</v>
      </c>
      <c r="G39">
        <f>PPCL_NG!P39</f>
        <v>-0.14000000000000001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7.4655936000000001</v>
      </c>
      <c r="O39">
        <f>BRPL_ISGS_exbus!BB39</f>
        <v>674.30950828237724</v>
      </c>
      <c r="P39" s="77">
        <v>111.1634253947602</v>
      </c>
      <c r="Q39" s="77">
        <v>38.24</v>
      </c>
      <c r="R39" s="80">
        <v>46.499999999999993</v>
      </c>
      <c r="S39" s="80">
        <v>0</v>
      </c>
      <c r="T39" s="78">
        <f>SUMPRODUCT(LTA!F39:AJ39,LTA!F$101:AJ$101,LTA!F$103:AJ$103)</f>
        <v>230.63000000000002</v>
      </c>
      <c r="U39" s="78">
        <f>SUMPRODUCT(LTA!F39:AJ39,LTA!F$102:AJ$102,LTA!F$103:AJ$103)</f>
        <v>25.62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215.04999999999998</v>
      </c>
      <c r="AB39" s="117">
        <f>-STOA!N39</f>
        <v>-358.1</v>
      </c>
      <c r="AC39">
        <f t="shared" si="0"/>
        <v>17.412219637271292</v>
      </c>
      <c r="AD39">
        <f t="shared" si="1"/>
        <v>1229.2806274550242</v>
      </c>
      <c r="AE39">
        <f>'IDT-1'!B39</f>
        <v>40</v>
      </c>
      <c r="AF39" s="26"/>
      <c r="AG39">
        <f t="shared" si="2"/>
        <v>1269.2806274550242</v>
      </c>
      <c r="AI39" s="75">
        <f>PXIL!H39</f>
        <v>0</v>
      </c>
      <c r="AJ39" s="75">
        <f>PXIL!N39</f>
        <v>0</v>
      </c>
      <c r="AK39" s="75">
        <f>RTM_IEX!H39</f>
        <v>165.05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13.007220428529497</v>
      </c>
      <c r="F40">
        <f>GT_Spot!P40</f>
        <v>0</v>
      </c>
      <c r="G40">
        <f>PPCL_NG!P40</f>
        <v>-0.14000000000000001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7.3050432000000001</v>
      </c>
      <c r="O40">
        <f>BRPL_ISGS_exbus!BB40</f>
        <v>662.58597864545141</v>
      </c>
      <c r="P40" s="77">
        <v>111.1634253947602</v>
      </c>
      <c r="Q40" s="77">
        <v>38.24</v>
      </c>
      <c r="R40" s="80">
        <v>46.499999999999993</v>
      </c>
      <c r="S40" s="80">
        <v>0</v>
      </c>
      <c r="T40" s="78">
        <f>SUMPRODUCT(LTA!F40:AJ40,LTA!F$101:AJ$101,LTA!F$103:AJ$103)</f>
        <v>254.7</v>
      </c>
      <c r="U40" s="78">
        <f>SUMPRODUCT(LTA!F40:AJ40,LTA!F$102:AJ$102,LTA!F$103:AJ$103)</f>
        <v>28.69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122.03</v>
      </c>
      <c r="AB40" s="117">
        <f>-STOA!N40</f>
        <v>-358.1</v>
      </c>
      <c r="AC40">
        <f t="shared" si="0"/>
        <v>17.398807732946345</v>
      </c>
      <c r="AD40">
        <f t="shared" si="1"/>
        <v>1227.7699593224236</v>
      </c>
      <c r="AE40">
        <f>'IDT-1'!B40</f>
        <v>55</v>
      </c>
      <c r="AF40" s="26"/>
      <c r="AG40">
        <f t="shared" si="2"/>
        <v>1282.7699593224236</v>
      </c>
      <c r="AI40" s="75">
        <f>PXIL!H40</f>
        <v>0</v>
      </c>
      <c r="AJ40" s="75">
        <f>PXIL!N40</f>
        <v>0</v>
      </c>
      <c r="AK40" s="75">
        <f>RTM_IEX!H40</f>
        <v>241.29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13.007220428529497</v>
      </c>
      <c r="F41">
        <f>GT_Spot!P41</f>
        <v>0</v>
      </c>
      <c r="G41">
        <f>PPCL_NG!P41</f>
        <v>-0.14000000000000001</v>
      </c>
      <c r="H41">
        <f>PPCL_Spot!P41</f>
        <v>0</v>
      </c>
      <c r="I41">
        <f>Bawana_NG!P41</f>
        <v>99.61097154250497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7.3284567999999988</v>
      </c>
      <c r="O41">
        <f>BRPL_ISGS_exbus!BB41</f>
        <v>679.97921186716917</v>
      </c>
      <c r="P41" s="77">
        <v>111.1634253947602</v>
      </c>
      <c r="Q41" s="77">
        <v>38.24</v>
      </c>
      <c r="R41" s="80">
        <v>46.499999999999993</v>
      </c>
      <c r="S41" s="80">
        <v>0</v>
      </c>
      <c r="T41" s="78">
        <f>SUMPRODUCT(LTA!F41:AJ41,LTA!F$101:AJ$101,LTA!F$103:AJ$103)</f>
        <v>273.48</v>
      </c>
      <c r="U41" s="78">
        <f>SUMPRODUCT(LTA!F41:AJ41,LTA!F$102:AJ$102,LTA!F$103:AJ$103)</f>
        <v>28.080000000000002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136.03</v>
      </c>
      <c r="AB41" s="117">
        <f>-STOA!N41</f>
        <v>-358.1</v>
      </c>
      <c r="AC41">
        <f t="shared" si="0"/>
        <v>17.6325685457658</v>
      </c>
      <c r="AD41">
        <f t="shared" si="1"/>
        <v>1254.0999272390877</v>
      </c>
      <c r="AE41">
        <f>'IDT-1'!B41</f>
        <v>60</v>
      </c>
      <c r="AF41" s="26"/>
      <c r="AG41">
        <f t="shared" si="2"/>
        <v>1314.0999272390877</v>
      </c>
      <c r="AI41" s="75">
        <f>PXIL!H41</f>
        <v>0</v>
      </c>
      <c r="AJ41" s="75">
        <f>PXIL!N41</f>
        <v>0</v>
      </c>
      <c r="AK41" s="75">
        <f>RTM_IEX!H41</f>
        <v>202.68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13.007220428529497</v>
      </c>
      <c r="F42">
        <f>GT_Spot!P42</f>
        <v>0</v>
      </c>
      <c r="G42">
        <f>PPCL_NG!P42</f>
        <v>-0.14000000000000001</v>
      </c>
      <c r="H42">
        <f>PPCL_Spot!P42</f>
        <v>0</v>
      </c>
      <c r="I42">
        <f>Bawana_NG!P42</f>
        <v>99.61097154250497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7.4338180000000005</v>
      </c>
      <c r="O42">
        <f>BRPL_ISGS_exbus!BB42</f>
        <v>671.95054893036922</v>
      </c>
      <c r="P42" s="77">
        <v>111.1634253947602</v>
      </c>
      <c r="Q42" s="77">
        <v>38.24</v>
      </c>
      <c r="R42" s="80">
        <v>46.499999999999993</v>
      </c>
      <c r="S42" s="80">
        <v>0</v>
      </c>
      <c r="T42" s="78">
        <f>SUMPRODUCT(LTA!F42:AJ42,LTA!F$101:AJ$101,LTA!F$103:AJ$103)</f>
        <v>292.86</v>
      </c>
      <c r="U42" s="78">
        <f>SUMPRODUCT(LTA!F42:AJ42,LTA!F$102:AJ$102,LTA!F$103:AJ$103)</f>
        <v>27.3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143.03</v>
      </c>
      <c r="AB42" s="117">
        <f>-STOA!N42</f>
        <v>-358.1</v>
      </c>
      <c r="AC42">
        <f t="shared" si="0"/>
        <v>17.779763490481965</v>
      </c>
      <c r="AD42">
        <f t="shared" si="1"/>
        <v>1270.6794305575718</v>
      </c>
      <c r="AE42">
        <f>'IDT-1'!B42</f>
        <v>55</v>
      </c>
      <c r="AF42" s="26"/>
      <c r="AG42">
        <f t="shared" si="2"/>
        <v>1325.6794305575718</v>
      </c>
      <c r="AI42" s="75">
        <f>PXIL!H42</f>
        <v>0</v>
      </c>
      <c r="AJ42" s="75">
        <f>PXIL!N42</f>
        <v>0</v>
      </c>
      <c r="AK42" s="75">
        <f>RTM_IEX!H42</f>
        <v>201.73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13.007220428529497</v>
      </c>
      <c r="F43">
        <f>GT_Spot!P43</f>
        <v>0</v>
      </c>
      <c r="G43">
        <f>PPCL_NG!P43</f>
        <v>-0.14000000000000001</v>
      </c>
      <c r="H43">
        <f>PPCL_Spot!P43</f>
        <v>0</v>
      </c>
      <c r="I43">
        <f>Bawana_NG!P43</f>
        <v>99.61097154250497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7.5057312000000005</v>
      </c>
      <c r="O43">
        <f>BRPL_ISGS_exbus!BB43</f>
        <v>737.85732289515079</v>
      </c>
      <c r="P43" s="77">
        <v>111.1634253947602</v>
      </c>
      <c r="Q43" s="77">
        <v>38.24</v>
      </c>
      <c r="R43" s="80">
        <v>46.499999999999993</v>
      </c>
      <c r="S43" s="80">
        <v>0</v>
      </c>
      <c r="T43" s="78">
        <f>SUMPRODUCT(LTA!F43:AJ43,LTA!F$101:AJ$101,LTA!F$103:AJ$103)</f>
        <v>310.79000000000002</v>
      </c>
      <c r="U43" s="78">
        <f>SUMPRODUCT(LTA!F43:AJ43,LTA!F$102:AJ$102,LTA!F$103:AJ$103)</f>
        <v>26.52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150.03</v>
      </c>
      <c r="AB43" s="117">
        <f>-STOA!N43</f>
        <v>-358.1</v>
      </c>
      <c r="AC43">
        <f t="shared" si="0"/>
        <v>17.19683993753204</v>
      </c>
      <c r="AD43">
        <f t="shared" si="1"/>
        <v>1205.0210412753027</v>
      </c>
      <c r="AE43">
        <f>'IDT-1'!B43</f>
        <v>55</v>
      </c>
      <c r="AF43" s="26"/>
      <c r="AG43">
        <f t="shared" si="2"/>
        <v>1260.0210412753027</v>
      </c>
      <c r="AI43" s="75">
        <f>PXIL!H43</f>
        <v>0</v>
      </c>
      <c r="AJ43" s="75">
        <f>PXIL!N43</f>
        <v>0</v>
      </c>
      <c r="AK43" s="75">
        <f>RTM_IEX!H43</f>
        <v>45.36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13.007220428529497</v>
      </c>
      <c r="F44">
        <f>GT_Spot!P44</f>
        <v>0</v>
      </c>
      <c r="G44">
        <f>PPCL_NG!P44</f>
        <v>-0.14000000000000001</v>
      </c>
      <c r="H44">
        <f>PPCL_Spot!P44</f>
        <v>0</v>
      </c>
      <c r="I44">
        <f>Bawana_NG!P44</f>
        <v>99.61097154250497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7.1929923999999996</v>
      </c>
      <c r="O44">
        <f>BRPL_ISGS_exbus!BB44</f>
        <v>733.07075273075088</v>
      </c>
      <c r="P44" s="77">
        <v>111.1634253947602</v>
      </c>
      <c r="Q44" s="77">
        <v>38.24</v>
      </c>
      <c r="R44" s="80">
        <v>46.499999999999993</v>
      </c>
      <c r="S44" s="80">
        <v>0</v>
      </c>
      <c r="T44" s="78">
        <f>SUMPRODUCT(LTA!F44:AJ44,LTA!F$101:AJ$101,LTA!F$103:AJ$103)</f>
        <v>325.90000000000003</v>
      </c>
      <c r="U44" s="78">
        <f>SUMPRODUCT(LTA!F44:AJ44,LTA!F$102:AJ$102,LTA!F$103:AJ$103)</f>
        <v>25.85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151.43</v>
      </c>
      <c r="AB44" s="117">
        <f>-STOA!N44</f>
        <v>-358.1</v>
      </c>
      <c r="AC44">
        <f t="shared" si="0"/>
        <v>17.427318018645323</v>
      </c>
      <c r="AD44">
        <f t="shared" si="1"/>
        <v>1230.9812542297898</v>
      </c>
      <c r="AE44">
        <f>'IDT-1'!B44</f>
        <v>55</v>
      </c>
      <c r="AF44" s="26"/>
      <c r="AG44">
        <f t="shared" si="2"/>
        <v>1285.9812542297898</v>
      </c>
      <c r="AI44" s="75">
        <f>PXIL!H44</f>
        <v>0</v>
      </c>
      <c r="AJ44" s="75">
        <f>PXIL!N44</f>
        <v>0</v>
      </c>
      <c r="AK44" s="75">
        <f>RTM_IEX!H44</f>
        <v>60.81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13.007220428529497</v>
      </c>
      <c r="F45">
        <f>GT_Spot!P45</f>
        <v>0</v>
      </c>
      <c r="G45">
        <f>PPCL_NG!P45</f>
        <v>-0.14000000000000001</v>
      </c>
      <c r="H45">
        <f>PPCL_Spot!P45</f>
        <v>0</v>
      </c>
      <c r="I45">
        <f>Bawana_NG!P45</f>
        <v>99.61097154250497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7.2732675999999996</v>
      </c>
      <c r="O45">
        <f>BRPL_ISGS_exbus!BB45</f>
        <v>727.94107837722072</v>
      </c>
      <c r="P45" s="77">
        <v>111.1634253947602</v>
      </c>
      <c r="Q45" s="77">
        <v>38.24</v>
      </c>
      <c r="R45" s="80">
        <v>46.499999999999993</v>
      </c>
      <c r="S45" s="80">
        <v>0</v>
      </c>
      <c r="T45" s="78">
        <f>SUMPRODUCT(LTA!F45:AJ45,LTA!F$101:AJ$101,LTA!F$103:AJ$103)</f>
        <v>341.59000000000003</v>
      </c>
      <c r="U45" s="78">
        <f>SUMPRODUCT(LTA!F45:AJ45,LTA!F$102:AJ$102,LTA!F$103:AJ$103)</f>
        <v>25.13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151.43</v>
      </c>
      <c r="AB45" s="117">
        <f>-STOA!N45</f>
        <v>-358.1</v>
      </c>
      <c r="AC45">
        <f t="shared" si="0"/>
        <v>17.896803306094256</v>
      </c>
      <c r="AD45">
        <f t="shared" si="1"/>
        <v>1283.8623697888108</v>
      </c>
      <c r="AE45">
        <f>'IDT-1'!B45</f>
        <v>55</v>
      </c>
      <c r="AF45" s="26"/>
      <c r="AG45">
        <f t="shared" si="2"/>
        <v>1338.8623697888108</v>
      </c>
      <c r="AI45" s="75">
        <f>PXIL!H45</f>
        <v>0</v>
      </c>
      <c r="AJ45" s="75">
        <f>PXIL!N45</f>
        <v>0</v>
      </c>
      <c r="AK45" s="75">
        <f>RTM_IEX!H45</f>
        <v>104.24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13.007220428529497</v>
      </c>
      <c r="F46">
        <f>GT_Spot!P46</f>
        <v>0</v>
      </c>
      <c r="G46">
        <f>PPCL_NG!P46</f>
        <v>-0.14000000000000001</v>
      </c>
      <c r="H46">
        <f>PPCL_Spot!P46</f>
        <v>0</v>
      </c>
      <c r="I46">
        <f>Bawana_NG!P46</f>
        <v>99.61097154250497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7.4739555999999991</v>
      </c>
      <c r="O46">
        <f>BRPL_ISGS_exbus!BB46</f>
        <v>726.86175842712066</v>
      </c>
      <c r="P46" s="77">
        <v>111.1634253947602</v>
      </c>
      <c r="Q46" s="77">
        <v>38.24</v>
      </c>
      <c r="R46" s="80">
        <v>46.499999999999993</v>
      </c>
      <c r="S46" s="80">
        <v>0</v>
      </c>
      <c r="T46" s="78">
        <f>SUMPRODUCT(LTA!F46:AJ46,LTA!F$101:AJ$101,LTA!F$103:AJ$103)</f>
        <v>356.07</v>
      </c>
      <c r="U46" s="78">
        <f>SUMPRODUCT(LTA!F46:AJ46,LTA!F$102:AJ$102,LTA!F$103:AJ$103)</f>
        <v>23.36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151.43</v>
      </c>
      <c r="AB46" s="117">
        <f>-STOA!N46</f>
        <v>-358.1</v>
      </c>
      <c r="AC46">
        <f t="shared" si="0"/>
        <v>17.831079344933372</v>
      </c>
      <c r="AD46">
        <f t="shared" si="1"/>
        <v>1276.4594617998712</v>
      </c>
      <c r="AE46">
        <f>'IDT-1'!B46</f>
        <v>55</v>
      </c>
      <c r="AF46" s="26"/>
      <c r="AG46">
        <f t="shared" si="2"/>
        <v>1331.4594617998712</v>
      </c>
      <c r="AI46" s="75">
        <f>PXIL!H46</f>
        <v>0</v>
      </c>
      <c r="AJ46" s="75">
        <f>PXIL!N46</f>
        <v>0</v>
      </c>
      <c r="AK46" s="75">
        <f>RTM_IEX!H46</f>
        <v>84.94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13.007220428529497</v>
      </c>
      <c r="F47">
        <f>GT_Spot!P47</f>
        <v>0</v>
      </c>
      <c r="G47">
        <f>PPCL_NG!P47</f>
        <v>-0.14000000000000001</v>
      </c>
      <c r="H47">
        <f>PPCL_Spot!P47</f>
        <v>0</v>
      </c>
      <c r="I47">
        <f>Bawana_NG!P47</f>
        <v>99.61097154250497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7.5375067999999992</v>
      </c>
      <c r="O47">
        <f>BRPL_ISGS_exbus!BB47</f>
        <v>727.00444732904543</v>
      </c>
      <c r="P47" s="77">
        <v>111.1634253947602</v>
      </c>
      <c r="Q47" s="77">
        <v>38.24</v>
      </c>
      <c r="R47" s="80">
        <v>46.499999999999993</v>
      </c>
      <c r="S47" s="80">
        <v>0</v>
      </c>
      <c r="T47" s="78">
        <f>SUMPRODUCT(LTA!F47:AJ47,LTA!F$101:AJ$101,LTA!F$103:AJ$103)</f>
        <v>359.21</v>
      </c>
      <c r="U47" s="78">
        <f>SUMPRODUCT(LTA!F47:AJ47,LTA!F$102:AJ$102,LTA!F$103:AJ$103)</f>
        <v>22.95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151.43</v>
      </c>
      <c r="AB47" s="117">
        <f>-STOA!N47</f>
        <v>-358.1</v>
      </c>
      <c r="AC47">
        <f t="shared" si="0"/>
        <v>18.375062257830315</v>
      </c>
      <c r="AD47">
        <f t="shared" si="1"/>
        <v>1337.7317189888995</v>
      </c>
      <c r="AE47">
        <f>'IDT-1'!B47</f>
        <v>0</v>
      </c>
      <c r="AF47" s="26"/>
      <c r="AG47">
        <f t="shared" si="2"/>
        <v>1337.7317189888995</v>
      </c>
      <c r="AI47" s="75">
        <f>PXIL!H47</f>
        <v>0</v>
      </c>
      <c r="AJ47" s="75">
        <f>PXIL!N47</f>
        <v>0</v>
      </c>
      <c r="AK47" s="75">
        <f>RTM_IEX!H47</f>
        <v>143.82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12.365406713032959</v>
      </c>
      <c r="F48">
        <f>GT_Spot!P48</f>
        <v>0</v>
      </c>
      <c r="G48">
        <f>PPCL_NG!P48</f>
        <v>-0.14000000000000001</v>
      </c>
      <c r="H48">
        <f>PPCL_Spot!P48</f>
        <v>0</v>
      </c>
      <c r="I48">
        <f>Bawana_NG!P48</f>
        <v>99.61097154250497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7.6094199999999992</v>
      </c>
      <c r="O48">
        <f>BRPL_ISGS_exbus!BB48</f>
        <v>748.94158301624554</v>
      </c>
      <c r="P48" s="77">
        <v>111.1634253947602</v>
      </c>
      <c r="Q48" s="77">
        <v>38.24</v>
      </c>
      <c r="R48" s="80">
        <v>46.499999999999993</v>
      </c>
      <c r="S48" s="80">
        <v>0</v>
      </c>
      <c r="T48" s="78">
        <f>SUMPRODUCT(LTA!F48:AJ48,LTA!F$101:AJ$101,LTA!F$103:AJ$103)</f>
        <v>362.05</v>
      </c>
      <c r="U48" s="78">
        <f>SUMPRODUCT(LTA!F48:AJ48,LTA!F$102:AJ$102,LTA!F$103:AJ$103)</f>
        <v>22.939999999999998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151.43</v>
      </c>
      <c r="AB48" s="117">
        <f>-STOA!N48</f>
        <v>-358.1</v>
      </c>
      <c r="AC48">
        <f t="shared" si="0"/>
        <v>18.452125927341307</v>
      </c>
      <c r="AD48">
        <f t="shared" si="1"/>
        <v>1346.4118904910922</v>
      </c>
      <c r="AE48">
        <f>'IDT-1'!B48</f>
        <v>0</v>
      </c>
      <c r="AF48" s="26"/>
      <c r="AG48">
        <f t="shared" si="2"/>
        <v>1346.4118904910922</v>
      </c>
      <c r="AI48" s="75">
        <f>PXIL!H48</f>
        <v>0</v>
      </c>
      <c r="AJ48" s="75">
        <f>PXIL!N48</f>
        <v>0</v>
      </c>
      <c r="AK48" s="75">
        <f>RTM_IEX!H48</f>
        <v>128.38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12.365406713032959</v>
      </c>
      <c r="F49">
        <f>GT_Spot!P49</f>
        <v>0</v>
      </c>
      <c r="G49">
        <f>PPCL_NG!P49</f>
        <v>-0.14000000000000001</v>
      </c>
      <c r="H49">
        <f>PPCL_Spot!P49</f>
        <v>0</v>
      </c>
      <c r="I49">
        <f>Bawana_NG!P49</f>
        <v>99.61097154250497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7.2816296000000005</v>
      </c>
      <c r="O49">
        <f>BRPL_ISGS_exbus!BB49</f>
        <v>754.89233853898975</v>
      </c>
      <c r="P49" s="77">
        <v>109.81649494292306</v>
      </c>
      <c r="Q49" s="77">
        <v>37.81</v>
      </c>
      <c r="R49" s="80">
        <v>46.499999999999993</v>
      </c>
      <c r="S49" s="80">
        <v>0</v>
      </c>
      <c r="T49" s="78">
        <f>SUMPRODUCT(LTA!F49:AJ49,LTA!F$101:AJ$101,LTA!F$103:AJ$103)</f>
        <v>364.10000000000008</v>
      </c>
      <c r="U49" s="78">
        <f>SUMPRODUCT(LTA!F49:AJ49,LTA!F$102:AJ$102,LTA!F$103:AJ$103)</f>
        <v>22.950000000000003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151.43</v>
      </c>
      <c r="AB49" s="117">
        <f>-STOA!N49</f>
        <v>-358.1</v>
      </c>
      <c r="AC49">
        <f t="shared" si="0"/>
        <v>17.833011032445292</v>
      </c>
      <c r="AD49">
        <f t="shared" si="1"/>
        <v>1276.6770400568951</v>
      </c>
      <c r="AE49">
        <f>'IDT-1'!B49</f>
        <v>0</v>
      </c>
      <c r="AF49" s="26"/>
      <c r="AG49">
        <f t="shared" si="2"/>
        <v>1276.6770400568951</v>
      </c>
      <c r="AI49" s="75">
        <f>PXIL!H49</f>
        <v>0</v>
      </c>
      <c r="AJ49" s="75">
        <f>PXIL!N49</f>
        <v>0</v>
      </c>
      <c r="AK49" s="75">
        <f>RTM_IEX!H49</f>
        <v>52.12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12.365406713032959</v>
      </c>
      <c r="F50">
        <f>GT_Spot!P50</f>
        <v>0</v>
      </c>
      <c r="G50">
        <f>PPCL_NG!P50</f>
        <v>-0.14000000000000001</v>
      </c>
      <c r="H50">
        <f>PPCL_Spot!P50</f>
        <v>0</v>
      </c>
      <c r="I50">
        <f>Bawana_NG!P50</f>
        <v>99.61097154250497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7.3134052000000001</v>
      </c>
      <c r="O50">
        <f>BRPL_ISGS_exbus!BB50</f>
        <v>733.83219960778979</v>
      </c>
      <c r="P50" s="77">
        <v>109.81649494292306</v>
      </c>
      <c r="Q50" s="77">
        <v>37.81</v>
      </c>
      <c r="R50" s="80">
        <v>46.499999999999993</v>
      </c>
      <c r="S50" s="80">
        <v>0</v>
      </c>
      <c r="T50" s="78">
        <f>SUMPRODUCT(LTA!F50:AJ50,LTA!F$101:AJ$101,LTA!F$103:AJ$103)</f>
        <v>365.62</v>
      </c>
      <c r="U50" s="78">
        <f>SUMPRODUCT(LTA!F50:AJ50,LTA!F$102:AJ$102,LTA!F$103:AJ$103)</f>
        <v>22.85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151.43</v>
      </c>
      <c r="AB50" s="117">
        <f>-STOA!N50</f>
        <v>-358.1</v>
      </c>
      <c r="AC50">
        <f t="shared" si="0"/>
        <v>17.94918543513073</v>
      </c>
      <c r="AD50">
        <f t="shared" si="1"/>
        <v>1289.7625023230098</v>
      </c>
      <c r="AE50">
        <f>'IDT-1'!B50</f>
        <v>0</v>
      </c>
      <c r="AF50" s="26"/>
      <c r="AG50">
        <f t="shared" si="2"/>
        <v>1289.7625023230098</v>
      </c>
      <c r="AI50" s="75">
        <f>PXIL!H50</f>
        <v>0</v>
      </c>
      <c r="AJ50" s="75">
        <f>PXIL!N50</f>
        <v>0</v>
      </c>
      <c r="AK50" s="75">
        <f>RTM_IEX!H50</f>
        <v>84.93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4.3360936093609359</v>
      </c>
      <c r="F51">
        <f>GT_Spot!P51</f>
        <v>0</v>
      </c>
      <c r="G51">
        <f>PPCL_NG!P51</f>
        <v>-0.14000000000000001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7.1444927999999992</v>
      </c>
      <c r="O51">
        <f>BRPL_ISGS_exbus!BB51</f>
        <v>656.92720359704367</v>
      </c>
      <c r="P51" s="77">
        <v>109.81649494292306</v>
      </c>
      <c r="Q51" s="77">
        <v>37.81</v>
      </c>
      <c r="R51" s="80">
        <v>46.499999999999993</v>
      </c>
      <c r="S51" s="80">
        <v>0</v>
      </c>
      <c r="T51" s="78">
        <f>SUMPRODUCT(LTA!F51:AJ51,LTA!F$101:AJ$101,LTA!F$103:AJ$103)</f>
        <v>367.32000000000005</v>
      </c>
      <c r="U51" s="78">
        <f>SUMPRODUCT(LTA!F51:AJ51,LTA!F$102:AJ$102,LTA!F$103:AJ$103)</f>
        <v>22.51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151.43</v>
      </c>
      <c r="AB51" s="117">
        <f>-STOA!N51</f>
        <v>-358.1</v>
      </c>
      <c r="AC51">
        <f t="shared" si="0"/>
        <v>17.703662765015512</v>
      </c>
      <c r="AD51">
        <f t="shared" si="1"/>
        <v>1262.1077215709411</v>
      </c>
      <c r="AE51">
        <f>'IDT-1'!B51</f>
        <v>0</v>
      </c>
      <c r="AF51" s="26"/>
      <c r="AG51">
        <f t="shared" si="2"/>
        <v>1262.1077215709411</v>
      </c>
      <c r="AI51" s="75">
        <f>PXIL!H51</f>
        <v>0</v>
      </c>
      <c r="AJ51" s="75">
        <f>PXIL!N51</f>
        <v>0</v>
      </c>
      <c r="AK51" s="75">
        <f>RTM_IEX!H51</f>
        <v>156.36000000000001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4.3360936093609359</v>
      </c>
      <c r="F52">
        <f>GT_Spot!P52</f>
        <v>0</v>
      </c>
      <c r="G52">
        <f>PPCL_NG!P52</f>
        <v>-0.14000000000000001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6.9270807999999997</v>
      </c>
      <c r="O52">
        <f>BRPL_ISGS_exbus!BB52</f>
        <v>636.8202731120067</v>
      </c>
      <c r="P52" s="77">
        <v>109.81649494292306</v>
      </c>
      <c r="Q52" s="77">
        <v>37.81</v>
      </c>
      <c r="R52" s="80">
        <v>46.499999999999993</v>
      </c>
      <c r="S52" s="80">
        <v>0</v>
      </c>
      <c r="T52" s="78">
        <f>SUMPRODUCT(LTA!F52:AJ52,LTA!F$101:AJ$101,LTA!F$103:AJ$103)</f>
        <v>368.37000000000006</v>
      </c>
      <c r="U52" s="78">
        <f>SUMPRODUCT(LTA!F52:AJ52,LTA!F$102:AJ$102,LTA!F$103:AJ$103)</f>
        <v>22.369999999999997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151.43</v>
      </c>
      <c r="AB52" s="117">
        <f>-STOA!N52</f>
        <v>-358.1</v>
      </c>
      <c r="AC52">
        <f t="shared" si="0"/>
        <v>17.753608551147185</v>
      </c>
      <c r="AD52">
        <f t="shared" si="1"/>
        <v>1267.7334332997721</v>
      </c>
      <c r="AE52">
        <f>'IDT-1'!B52</f>
        <v>0</v>
      </c>
      <c r="AF52" s="26"/>
      <c r="AG52">
        <f t="shared" si="2"/>
        <v>1267.7334332997721</v>
      </c>
      <c r="AI52" s="75">
        <f>PXIL!H52</f>
        <v>0</v>
      </c>
      <c r="AJ52" s="75">
        <f>PXIL!N52</f>
        <v>0</v>
      </c>
      <c r="AK52" s="75">
        <f>RTM_IEX!H52</f>
        <v>181.45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12.365406713032959</v>
      </c>
      <c r="F53">
        <f>GT_Spot!P53</f>
        <v>0</v>
      </c>
      <c r="G53">
        <f>PPCL_NG!P53</f>
        <v>-0.14000000000000001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7.2331300000000001</v>
      </c>
      <c r="O53">
        <f>BRPL_ISGS_exbus!BB53</f>
        <v>637.23480102560666</v>
      </c>
      <c r="P53" s="77">
        <v>111.1634253947602</v>
      </c>
      <c r="Q53" s="77">
        <v>38.24</v>
      </c>
      <c r="R53" s="80">
        <v>46.499999999999993</v>
      </c>
      <c r="S53" s="80">
        <v>0</v>
      </c>
      <c r="T53" s="78">
        <f>SUMPRODUCT(LTA!F53:AJ53,LTA!F$101:AJ$101,LTA!F$103:AJ$103)</f>
        <v>368.88000000000005</v>
      </c>
      <c r="U53" s="78">
        <f>SUMPRODUCT(LTA!F53:AJ53,LTA!F$102:AJ$102,LTA!F$103:AJ$103)</f>
        <v>22.22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151.43</v>
      </c>
      <c r="AB53" s="117">
        <f>-STOA!N53</f>
        <v>-358.1</v>
      </c>
      <c r="AC53">
        <f t="shared" si="0"/>
        <v>17.934420573035347</v>
      </c>
      <c r="AD53">
        <f t="shared" si="1"/>
        <v>1288.0994419469935</v>
      </c>
      <c r="AE53">
        <f>'IDT-1'!B53</f>
        <v>0</v>
      </c>
      <c r="AF53" s="26"/>
      <c r="AG53">
        <f t="shared" si="2"/>
        <v>1288.0994419469935</v>
      </c>
      <c r="AI53" s="75">
        <f>PXIL!H53</f>
        <v>0</v>
      </c>
      <c r="AJ53" s="75">
        <f>PXIL!N53</f>
        <v>0</v>
      </c>
      <c r="AK53" s="75">
        <f>RTM_IEX!H53</f>
        <v>191.11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12.365406713032959</v>
      </c>
      <c r="F54">
        <f>GT_Spot!P54</f>
        <v>0</v>
      </c>
      <c r="G54">
        <f>PPCL_NG!P54</f>
        <v>-0.14000000000000001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-5.9226244343891397</v>
      </c>
      <c r="M54">
        <f>EDWPCL!S54</f>
        <v>0</v>
      </c>
      <c r="N54">
        <f>'MSW BWN'!S54</f>
        <v>7.4338180000000005</v>
      </c>
      <c r="O54">
        <f>BRPL_ISGS_exbus!BB54</f>
        <v>637.23480102560666</v>
      </c>
      <c r="P54" s="77">
        <v>111.1634253947602</v>
      </c>
      <c r="Q54" s="77">
        <v>38.24</v>
      </c>
      <c r="R54" s="80">
        <v>46.499999999999993</v>
      </c>
      <c r="S54" s="80">
        <v>0</v>
      </c>
      <c r="T54" s="78">
        <f>SUMPRODUCT(LTA!F54:AJ54,LTA!F$101:AJ$101,LTA!F$103:AJ$103)</f>
        <v>369.09000000000003</v>
      </c>
      <c r="U54" s="78">
        <f>SUMPRODUCT(LTA!F54:AJ54,LTA!F$102:AJ$102,LTA!F$103:AJ$103)</f>
        <v>22.310000000000002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151.43</v>
      </c>
      <c r="AB54" s="117">
        <f>-STOA!N54</f>
        <v>-358.1</v>
      </c>
      <c r="AC54">
        <f t="shared" si="0"/>
        <v>17.716134017305453</v>
      </c>
      <c r="AD54">
        <f t="shared" si="1"/>
        <v>1263.9225823164443</v>
      </c>
      <c r="AE54">
        <f>'IDT-1'!B54</f>
        <v>0</v>
      </c>
      <c r="AF54" s="26"/>
      <c r="AG54">
        <f t="shared" si="2"/>
        <v>1263.9225823164443</v>
      </c>
      <c r="AI54" s="75">
        <f>PXIL!H54</f>
        <v>0</v>
      </c>
      <c r="AJ54" s="75">
        <f>PXIL!N54</f>
        <v>0</v>
      </c>
      <c r="AK54" s="75">
        <f>RTM_IEX!H54</f>
        <v>166.01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11.713408169628936</v>
      </c>
      <c r="F55">
        <f>GT_Spot!P55</f>
        <v>0</v>
      </c>
      <c r="G55">
        <f>PPCL_NG!P55</f>
        <v>-0.14000000000000001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-6.078733031674207</v>
      </c>
      <c r="M55">
        <f>EDWPCL!S55</f>
        <v>0</v>
      </c>
      <c r="N55">
        <f>'MSW BWN'!S55</f>
        <v>7.296681200000001</v>
      </c>
      <c r="O55">
        <f>BRPL_ISGS_exbus!BB55</f>
        <v>631.36120945520668</v>
      </c>
      <c r="P55" s="77">
        <v>111.1634253947602</v>
      </c>
      <c r="Q55" s="77">
        <v>38.24</v>
      </c>
      <c r="R55" s="80">
        <v>46.499999999999993</v>
      </c>
      <c r="S55" s="80">
        <v>0</v>
      </c>
      <c r="T55" s="78">
        <f>SUMPRODUCT(LTA!F55:AJ55,LTA!F$101:AJ$101,LTA!F$103:AJ$103)</f>
        <v>368.76</v>
      </c>
      <c r="U55" s="78">
        <f>SUMPRODUCT(LTA!F55:AJ55,LTA!F$102:AJ$102,LTA!F$103:AJ$103)</f>
        <v>22.97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151.43</v>
      </c>
      <c r="AB55" s="117">
        <f>-STOA!N55</f>
        <v>-358.1</v>
      </c>
      <c r="AC55">
        <f t="shared" si="0"/>
        <v>17.517383972497981</v>
      </c>
      <c r="AD55">
        <f t="shared" si="1"/>
        <v>1241.2224968501628</v>
      </c>
      <c r="AE55">
        <f>'IDT-1'!B55</f>
        <v>0</v>
      </c>
      <c r="AF55" s="26"/>
      <c r="AG55">
        <f t="shared" si="2"/>
        <v>1241.2224968501628</v>
      </c>
      <c r="AI55" s="75">
        <f>PXIL!H55</f>
        <v>0</v>
      </c>
      <c r="AJ55" s="75">
        <f>PXIL!N55</f>
        <v>0</v>
      </c>
      <c r="AK55" s="75">
        <f>RTM_IEX!H55</f>
        <v>149.6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11.713408169628936</v>
      </c>
      <c r="F56">
        <f>GT_Spot!P56</f>
        <v>0</v>
      </c>
      <c r="G56">
        <f>PPCL_NG!P56</f>
        <v>-0.14000000000000001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-5.8058823529411763</v>
      </c>
      <c r="M56">
        <f>EDWPCL!S56</f>
        <v>0</v>
      </c>
      <c r="N56">
        <f>'MSW BWN'!S56</f>
        <v>7.1612168</v>
      </c>
      <c r="O56">
        <f>BRPL_ISGS_exbus!BB56</f>
        <v>631.47526003280666</v>
      </c>
      <c r="P56" s="77">
        <v>111.1634253947602</v>
      </c>
      <c r="Q56" s="77">
        <v>38.24</v>
      </c>
      <c r="R56" s="80">
        <v>46.499999999999993</v>
      </c>
      <c r="S56" s="80">
        <v>0</v>
      </c>
      <c r="T56" s="78">
        <f>SUMPRODUCT(LTA!F56:AJ56,LTA!F$101:AJ$101,LTA!F$103:AJ$103)</f>
        <v>369</v>
      </c>
      <c r="U56" s="78">
        <f>SUMPRODUCT(LTA!F56:AJ56,LTA!F$102:AJ$102,LTA!F$103:AJ$103)</f>
        <v>23.61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151.43</v>
      </c>
      <c r="AB56" s="117">
        <f>-STOA!N56</f>
        <v>-358.1</v>
      </c>
      <c r="AC56">
        <f t="shared" si="0"/>
        <v>17.378197127740556</v>
      </c>
      <c r="AD56">
        <f t="shared" si="1"/>
        <v>1226.0931205512534</v>
      </c>
      <c r="AE56">
        <f>'IDT-1'!B56</f>
        <v>0</v>
      </c>
      <c r="AF56" s="26"/>
      <c r="AG56">
        <f t="shared" si="2"/>
        <v>1226.0931205512534</v>
      </c>
      <c r="AI56" s="75">
        <f>PXIL!H56</f>
        <v>0</v>
      </c>
      <c r="AJ56" s="75">
        <f>PXIL!N56</f>
        <v>0</v>
      </c>
      <c r="AK56" s="75">
        <f>RTM_IEX!H56</f>
        <v>133.19999999999999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11.713408169628936</v>
      </c>
      <c r="F57">
        <f>GT_Spot!P57</f>
        <v>0</v>
      </c>
      <c r="G57">
        <f>PPCL_NG!P57</f>
        <v>-0.14000000000000001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-6.078733031674207</v>
      </c>
      <c r="M57">
        <f>EDWPCL!S57</f>
        <v>0</v>
      </c>
      <c r="N57">
        <f>'MSW BWN'!S57</f>
        <v>7.4170939999999987</v>
      </c>
      <c r="O57">
        <f>BRPL_ISGS_exbus!BB57</f>
        <v>638.00240101000668</v>
      </c>
      <c r="P57" s="77">
        <v>111.1634253947602</v>
      </c>
      <c r="Q57" s="77">
        <v>38.24</v>
      </c>
      <c r="R57" s="80">
        <v>46.499999999999993</v>
      </c>
      <c r="S57" s="80">
        <v>0</v>
      </c>
      <c r="T57" s="78">
        <f>SUMPRODUCT(LTA!F57:AJ57,LTA!F$101:AJ$101,LTA!F$103:AJ$103)</f>
        <v>367.09999999999997</v>
      </c>
      <c r="U57" s="78">
        <f>SUMPRODUCT(LTA!F57:AJ57,LTA!F$102:AJ$102,LTA!F$103:AJ$103)</f>
        <v>24.5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151.43</v>
      </c>
      <c r="AB57" s="117">
        <f>-STOA!N57</f>
        <v>-358.1</v>
      </c>
      <c r="AC57">
        <f t="shared" si="0"/>
        <v>16.955782090820222</v>
      </c>
      <c r="AD57">
        <f t="shared" si="1"/>
        <v>1177.9657030866406</v>
      </c>
      <c r="AE57">
        <f>'IDT-1'!B57</f>
        <v>0</v>
      </c>
      <c r="AF57" s="26"/>
      <c r="AG57">
        <f t="shared" si="2"/>
        <v>1177.9657030866406</v>
      </c>
      <c r="AI57" s="75">
        <f>PXIL!H57</f>
        <v>0</v>
      </c>
      <c r="AJ57" s="75">
        <f>PXIL!N57</f>
        <v>0</v>
      </c>
      <c r="AK57" s="75">
        <f>RTM_IEX!H57</f>
        <v>79.150000000000006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11.713408169628936</v>
      </c>
      <c r="F58">
        <f>GT_Spot!P58</f>
        <v>0</v>
      </c>
      <c r="G58">
        <f>PPCL_NG!P58</f>
        <v>-0.14000000000000001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7.3685943999999983</v>
      </c>
      <c r="O58">
        <f>BRPL_ISGS_exbus!BB58</f>
        <v>638.00240101000668</v>
      </c>
      <c r="P58" s="77">
        <v>111.1634253947602</v>
      </c>
      <c r="Q58" s="77">
        <v>38.24</v>
      </c>
      <c r="R58" s="80">
        <v>46.499999999999993</v>
      </c>
      <c r="S58" s="80">
        <v>0</v>
      </c>
      <c r="T58" s="78">
        <f>SUMPRODUCT(LTA!F58:AJ58,LTA!F$101:AJ$101,LTA!F$103:AJ$103)</f>
        <v>364.46</v>
      </c>
      <c r="U58" s="78">
        <f>SUMPRODUCT(LTA!F58:AJ58,LTA!F$102:AJ$102,LTA!F$103:AJ$103)</f>
        <v>40.260000000000005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151.43</v>
      </c>
      <c r="AB58" s="117">
        <f>-STOA!N58</f>
        <v>-358.1</v>
      </c>
      <c r="AC58">
        <f t="shared" si="0"/>
        <v>17.079685952436108</v>
      </c>
      <c r="AD58">
        <f t="shared" si="1"/>
        <v>1191.8252424085883</v>
      </c>
      <c r="AE58">
        <f>'IDT-1'!B58</f>
        <v>0</v>
      </c>
      <c r="AF58" s="26"/>
      <c r="AG58">
        <f t="shared" si="2"/>
        <v>1191.8252424085883</v>
      </c>
      <c r="AI58" s="75">
        <f>PXIL!H58</f>
        <v>0</v>
      </c>
      <c r="AJ58" s="75">
        <f>PXIL!N58</f>
        <v>0</v>
      </c>
      <c r="AK58" s="75">
        <f>RTM_IEX!H58</f>
        <v>80.11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4.2047928262213965</v>
      </c>
      <c r="F59">
        <f>GT_Spot!P59</f>
        <v>0</v>
      </c>
      <c r="G59">
        <f>PPCL_NG!P59</f>
        <v>-0.14000000000000001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-3.0633951240552491</v>
      </c>
      <c r="M59">
        <f>EDWPCL!S59</f>
        <v>0</v>
      </c>
      <c r="N59">
        <f>'MSW BWN'!S59</f>
        <v>7.1277687999999992</v>
      </c>
      <c r="O59">
        <f>BRPL_ISGS_exbus!BB59</f>
        <v>637.53164225916044</v>
      </c>
      <c r="P59" s="77">
        <v>111.1634253947602</v>
      </c>
      <c r="Q59" s="77">
        <v>38.24</v>
      </c>
      <c r="R59" s="80">
        <v>46.499999999999993</v>
      </c>
      <c r="S59" s="80">
        <v>0</v>
      </c>
      <c r="T59" s="78">
        <f>SUMPRODUCT(LTA!F59:AJ59,LTA!F$101:AJ$101,LTA!F$103:AJ$103)</f>
        <v>354.05</v>
      </c>
      <c r="U59" s="78">
        <f>SUMPRODUCT(LTA!F59:AJ59,LTA!F$102:AJ$102,LTA!F$103:AJ$103)</f>
        <v>42.61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148.57</v>
      </c>
      <c r="AB59" s="117">
        <f>-STOA!N59</f>
        <v>-358.1</v>
      </c>
      <c r="AC59">
        <f t="shared" si="0"/>
        <v>16.697230982564438</v>
      </c>
      <c r="AD59">
        <f t="shared" si="1"/>
        <v>1154.9008928082615</v>
      </c>
      <c r="AE59">
        <f>'IDT-1'!B59</f>
        <v>0</v>
      </c>
      <c r="AF59" s="26"/>
      <c r="AG59">
        <f t="shared" si="2"/>
        <v>1154.9008928082615</v>
      </c>
      <c r="AI59" s="75">
        <f>PXIL!H59</f>
        <v>0</v>
      </c>
      <c r="AJ59" s="75">
        <f>PXIL!N59</f>
        <v>0</v>
      </c>
      <c r="AK59" s="75">
        <f>RTM_IEX!H59</f>
        <v>58.88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4.2047928262213965</v>
      </c>
      <c r="F60">
        <f>GT_Spot!P60</f>
        <v>0</v>
      </c>
      <c r="G60">
        <f>PPCL_NG!P60</f>
        <v>-0.14000000000000001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-3.0633951240552491</v>
      </c>
      <c r="M60">
        <f>EDWPCL!S60</f>
        <v>0</v>
      </c>
      <c r="N60">
        <f>'MSW BWN'!S60</f>
        <v>7.1043552000000005</v>
      </c>
      <c r="O60">
        <f>BRPL_ISGS_exbus!BB60</f>
        <v>636.86164225916048</v>
      </c>
      <c r="P60" s="77">
        <v>111.1634253947602</v>
      </c>
      <c r="Q60" s="77">
        <v>38.24</v>
      </c>
      <c r="R60" s="80">
        <v>46.499999999999993</v>
      </c>
      <c r="S60" s="80">
        <v>0</v>
      </c>
      <c r="T60" s="78">
        <f>SUMPRODUCT(LTA!F60:AJ60,LTA!F$101:AJ$101,LTA!F$103:AJ$103)</f>
        <v>342.2</v>
      </c>
      <c r="U60" s="78">
        <f>SUMPRODUCT(LTA!F60:AJ60,LTA!F$102:AJ$102,LTA!F$103:AJ$103)</f>
        <v>44.870000000000005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145.07</v>
      </c>
      <c r="AB60" s="117">
        <f>-STOA!N60</f>
        <v>-358.1</v>
      </c>
      <c r="AC60">
        <f t="shared" si="0"/>
        <v>16.677752942884439</v>
      </c>
      <c r="AD60">
        <f t="shared" si="1"/>
        <v>1152.7069572479413</v>
      </c>
      <c r="AE60">
        <f>'IDT-1'!B60</f>
        <v>0</v>
      </c>
      <c r="AF60" s="26"/>
      <c r="AG60">
        <f t="shared" si="2"/>
        <v>1152.7069572479413</v>
      </c>
      <c r="AI60" s="75">
        <f>PXIL!H60</f>
        <v>0</v>
      </c>
      <c r="AJ60" s="75">
        <f>PXIL!N60</f>
        <v>0</v>
      </c>
      <c r="AK60" s="75">
        <f>RTM_IEX!H60</f>
        <v>70.45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11.713408169628936</v>
      </c>
      <c r="F61">
        <f>GT_Spot!P61</f>
        <v>0</v>
      </c>
      <c r="G61">
        <f>PPCL_NG!P61</f>
        <v>-0.14000000000000001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-3.0633951240552491</v>
      </c>
      <c r="M61">
        <f>EDWPCL!S61</f>
        <v>0</v>
      </c>
      <c r="N61">
        <f>'MSW BWN'!S61</f>
        <v>7.1210791999999996</v>
      </c>
      <c r="O61">
        <f>BRPL_ISGS_exbus!BB61</f>
        <v>642.45203935097118</v>
      </c>
      <c r="P61" s="77">
        <v>111.1634253947602</v>
      </c>
      <c r="Q61" s="77">
        <v>38.24</v>
      </c>
      <c r="R61" s="80">
        <v>46.499999999999993</v>
      </c>
      <c r="S61" s="80">
        <v>0</v>
      </c>
      <c r="T61" s="78">
        <f>SUMPRODUCT(LTA!F61:AJ61,LTA!F$101:AJ$101,LTA!F$103:AJ$103)</f>
        <v>328.85</v>
      </c>
      <c r="U61" s="78">
        <f>SUMPRODUCT(LTA!F61:AJ61,LTA!F$102:AJ$102,LTA!F$103:AJ$103)</f>
        <v>45.349999999999994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138.07</v>
      </c>
      <c r="AB61" s="117">
        <f>-STOA!N61</f>
        <v>-358.1</v>
      </c>
      <c r="AC61">
        <f t="shared" si="0"/>
        <v>16.363555423514359</v>
      </c>
      <c r="AD61">
        <f t="shared" si="1"/>
        <v>1117.3168912025299</v>
      </c>
      <c r="AE61">
        <f>'IDT-1'!B61</f>
        <v>0</v>
      </c>
      <c r="AF61" s="26"/>
      <c r="AG61">
        <f t="shared" si="2"/>
        <v>1117.3168912025299</v>
      </c>
      <c r="AI61" s="75">
        <f>PXIL!H61</f>
        <v>0</v>
      </c>
      <c r="AJ61" s="75">
        <f>PXIL!N61</f>
        <v>0</v>
      </c>
      <c r="AK61" s="75">
        <f>RTM_IEX!H61</f>
        <v>41.5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11.713408169628936</v>
      </c>
      <c r="F62">
        <f>GT_Spot!P62</f>
        <v>0</v>
      </c>
      <c r="G62">
        <f>PPCL_NG!P62</f>
        <v>-0.14000000000000001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-3.0633951240552491</v>
      </c>
      <c r="M62">
        <f>EDWPCL!S62</f>
        <v>0</v>
      </c>
      <c r="N62">
        <f>'MSW BWN'!S62</f>
        <v>7.2565435999999996</v>
      </c>
      <c r="O62">
        <f>BRPL_ISGS_exbus!BB62</f>
        <v>642.45203935097118</v>
      </c>
      <c r="P62" s="77">
        <v>111.1634253947602</v>
      </c>
      <c r="Q62" s="77">
        <v>38.24</v>
      </c>
      <c r="R62" s="80">
        <v>46.499999999999993</v>
      </c>
      <c r="S62" s="80">
        <v>0</v>
      </c>
      <c r="T62" s="78">
        <f>SUMPRODUCT(LTA!F62:AJ62,LTA!F$101:AJ$101,LTA!F$103:AJ$103)</f>
        <v>312.71000000000004</v>
      </c>
      <c r="U62" s="78">
        <f>SUMPRODUCT(LTA!F62:AJ62,LTA!F$102:AJ$102,LTA!F$103:AJ$103)</f>
        <v>45.78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134.57</v>
      </c>
      <c r="AB62" s="117">
        <f>-STOA!N62</f>
        <v>-358.1</v>
      </c>
      <c r="AC62">
        <f t="shared" si="0"/>
        <v>16.33165951023436</v>
      </c>
      <c r="AD62">
        <f t="shared" si="1"/>
        <v>1113.72425151581</v>
      </c>
      <c r="AE62">
        <f>'IDT-1'!B62</f>
        <v>0</v>
      </c>
      <c r="AF62" s="26"/>
      <c r="AG62">
        <f t="shared" si="2"/>
        <v>1113.72425151581</v>
      </c>
      <c r="AI62" s="75">
        <f>PXIL!H62</f>
        <v>0</v>
      </c>
      <c r="AJ62" s="75">
        <f>PXIL!N62</f>
        <v>0</v>
      </c>
      <c r="AK62" s="75">
        <f>RTM_IEX!H62</f>
        <v>56.95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11.713408169628936</v>
      </c>
      <c r="F63">
        <f>GT_Spot!P63</f>
        <v>0</v>
      </c>
      <c r="G63">
        <f>PPCL_NG!P63</f>
        <v>-0.14000000000000001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-3.0633951240552491</v>
      </c>
      <c r="M63">
        <f>EDWPCL!S63</f>
        <v>0</v>
      </c>
      <c r="N63">
        <f>'MSW BWN'!S63</f>
        <v>7.2013543999999987</v>
      </c>
      <c r="O63">
        <f>BRPL_ISGS_exbus!BB63</f>
        <v>649.52563898537653</v>
      </c>
      <c r="P63" s="77">
        <v>111.1634253947602</v>
      </c>
      <c r="Q63" s="77">
        <v>38.24</v>
      </c>
      <c r="R63" s="80">
        <v>46.499999999999993</v>
      </c>
      <c r="S63" s="80">
        <v>0</v>
      </c>
      <c r="T63" s="78">
        <f>SUMPRODUCT(LTA!F63:AJ63,LTA!F$101:AJ$101,LTA!F$103:AJ$103)</f>
        <v>294.79999999999995</v>
      </c>
      <c r="U63" s="78">
        <f>SUMPRODUCT(LTA!F63:AJ63,LTA!F$102:AJ$102,LTA!F$103:AJ$103)</f>
        <v>33.729999999999997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129.66999999999999</v>
      </c>
      <c r="AB63" s="117">
        <f>-STOA!N63</f>
        <v>-358.1</v>
      </c>
      <c r="AC63">
        <f t="shared" si="0"/>
        <v>16.647301522057131</v>
      </c>
      <c r="AD63">
        <f t="shared" si="1"/>
        <v>1149.2770199383924</v>
      </c>
      <c r="AE63">
        <f>'IDT-1'!B63</f>
        <v>0</v>
      </c>
      <c r="AF63" s="26"/>
      <c r="AG63">
        <f t="shared" si="2"/>
        <v>1149.2770199383924</v>
      </c>
      <c r="AI63" s="75">
        <f>PXIL!H63</f>
        <v>0</v>
      </c>
      <c r="AJ63" s="75">
        <f>PXIL!N63</f>
        <v>0</v>
      </c>
      <c r="AK63" s="75">
        <f>RTM_IEX!H63</f>
        <v>120.66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11.713408169628936</v>
      </c>
      <c r="F64">
        <f>GT_Spot!P64</f>
        <v>0</v>
      </c>
      <c r="G64">
        <f>PPCL_NG!P64</f>
        <v>-0.14000000000000001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-3.0633951240552491</v>
      </c>
      <c r="M64">
        <f>EDWPCL!S64</f>
        <v>0</v>
      </c>
      <c r="N64">
        <f>'MSW BWN'!S64</f>
        <v>7.2331300000000001</v>
      </c>
      <c r="O64">
        <f>BRPL_ISGS_exbus!BB64</f>
        <v>650.92964851097645</v>
      </c>
      <c r="P64" s="77">
        <v>111.1634253947602</v>
      </c>
      <c r="Q64" s="77">
        <v>38.24</v>
      </c>
      <c r="R64" s="80">
        <v>46.499999999999993</v>
      </c>
      <c r="S64" s="80">
        <v>0</v>
      </c>
      <c r="T64" s="78">
        <f>SUMPRODUCT(LTA!F64:AJ64,LTA!F$101:AJ$101,LTA!F$103:AJ$103)</f>
        <v>275.10000000000002</v>
      </c>
      <c r="U64" s="78">
        <f>SUMPRODUCT(LTA!F64:AJ64,LTA!F$102:AJ$102,LTA!F$103:AJ$103)</f>
        <v>34.270000000000003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119.86999999999998</v>
      </c>
      <c r="AB64" s="117">
        <f>-STOA!N64</f>
        <v>-358.1</v>
      </c>
      <c r="AC64">
        <f t="shared" si="0"/>
        <v>16.345512431162405</v>
      </c>
      <c r="AD64">
        <f t="shared" si="1"/>
        <v>1115.2845941548869</v>
      </c>
      <c r="AE64">
        <f>'IDT-1'!B64</f>
        <v>0</v>
      </c>
      <c r="AF64" s="26"/>
      <c r="AG64">
        <f t="shared" si="2"/>
        <v>1115.2845941548869</v>
      </c>
      <c r="AI64" s="75">
        <f>PXIL!H64</f>
        <v>0</v>
      </c>
      <c r="AJ64" s="75">
        <f>PXIL!N64</f>
        <v>0</v>
      </c>
      <c r="AK64" s="75">
        <f>RTM_IEX!H64</f>
        <v>113.89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11.713408169628936</v>
      </c>
      <c r="F65">
        <f>GT_Spot!P65</f>
        <v>0</v>
      </c>
      <c r="G65">
        <f>PPCL_NG!P65</f>
        <v>-0.14000000000000001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-3.0633951240552491</v>
      </c>
      <c r="M65">
        <f>EDWPCL!S65</f>
        <v>0</v>
      </c>
      <c r="N65">
        <f>'MSW BWN'!S65</f>
        <v>6.9120291999999992</v>
      </c>
      <c r="O65">
        <f>BRPL_ISGS_exbus!BB65</f>
        <v>674.01568089017644</v>
      </c>
      <c r="P65" s="77">
        <v>111.1634253947602</v>
      </c>
      <c r="Q65" s="77">
        <v>38.24</v>
      </c>
      <c r="R65" s="80">
        <v>46.499999999999993</v>
      </c>
      <c r="S65" s="80">
        <v>0</v>
      </c>
      <c r="T65" s="78">
        <f>SUMPRODUCT(LTA!F65:AJ65,LTA!F$101:AJ$101,LTA!F$103:AJ$103)</f>
        <v>254.57999999999998</v>
      </c>
      <c r="U65" s="78">
        <f>SUMPRODUCT(LTA!F65:AJ65,LTA!F$102:AJ$102,LTA!F$103:AJ$103)</f>
        <v>35.950000000000003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113.57</v>
      </c>
      <c r="AB65" s="117">
        <f>-STOA!N65</f>
        <v>-358.1</v>
      </c>
      <c r="AC65">
        <f t="shared" si="0"/>
        <v>16.698347829059365</v>
      </c>
      <c r="AD65">
        <f t="shared" si="1"/>
        <v>1155.0266903361899</v>
      </c>
      <c r="AE65">
        <f>'IDT-1'!B65</f>
        <v>0</v>
      </c>
      <c r="AF65" s="26"/>
      <c r="AG65">
        <f t="shared" si="2"/>
        <v>1155.0266903361899</v>
      </c>
      <c r="AI65" s="75">
        <f>PXIL!H65</f>
        <v>0</v>
      </c>
      <c r="AJ65" s="75">
        <f>PXIL!N65</f>
        <v>0</v>
      </c>
      <c r="AK65" s="75">
        <f>RTM_IEX!H65</f>
        <v>156.36000000000001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11.713408169628936</v>
      </c>
      <c r="F66">
        <f>GT_Spot!P66</f>
        <v>0</v>
      </c>
      <c r="G66">
        <f>PPCL_NG!P66</f>
        <v>-0.14000000000000001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-3.0633951240552491</v>
      </c>
      <c r="M66">
        <f>EDWPCL!S66</f>
        <v>0</v>
      </c>
      <c r="N66">
        <f>'MSW BWN'!S66</f>
        <v>6.9354427999999997</v>
      </c>
      <c r="O66">
        <f>BRPL_ISGS_exbus!BB66</f>
        <v>674.01568089017644</v>
      </c>
      <c r="P66" s="77">
        <v>111.1634253947602</v>
      </c>
      <c r="Q66" s="77">
        <v>38.24</v>
      </c>
      <c r="R66" s="80">
        <v>46.499999999999993</v>
      </c>
      <c r="S66" s="80">
        <v>0</v>
      </c>
      <c r="T66" s="78">
        <f>SUMPRODUCT(LTA!F66:AJ66,LTA!F$101:AJ$101,LTA!F$103:AJ$103)</f>
        <v>234.45999999999998</v>
      </c>
      <c r="U66" s="78">
        <f>SUMPRODUCT(LTA!F66:AJ66,LTA!F$102:AJ$102,LTA!F$103:AJ$103)</f>
        <v>36.129999999999995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127.19999999999999</v>
      </c>
      <c r="AB66" s="117">
        <f>-STOA!N66</f>
        <v>-358.1</v>
      </c>
      <c r="AC66">
        <f t="shared" si="0"/>
        <v>16.498617868739366</v>
      </c>
      <c r="AD66">
        <f t="shared" si="1"/>
        <v>1132.5298338965099</v>
      </c>
      <c r="AE66">
        <f>'IDT-1'!B66</f>
        <v>0</v>
      </c>
      <c r="AF66" s="26"/>
      <c r="AG66">
        <f t="shared" si="2"/>
        <v>1132.5298338965099</v>
      </c>
      <c r="AI66" s="75">
        <f>PXIL!H66</f>
        <v>0</v>
      </c>
      <c r="AJ66" s="75">
        <f>PXIL!N66</f>
        <v>0</v>
      </c>
      <c r="AK66" s="75">
        <f>RTM_IEX!H66</f>
        <v>139.94999999999999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11.713408169628936</v>
      </c>
      <c r="F67">
        <f>GT_Spot!P67</f>
        <v>0</v>
      </c>
      <c r="G67">
        <f>PPCL_NG!P67</f>
        <v>-0.14000000000000001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-3.0633951240552491</v>
      </c>
      <c r="M67">
        <f>EDWPCL!S67</f>
        <v>0</v>
      </c>
      <c r="N67">
        <f>'MSW BWN'!S67</f>
        <v>6.7748923999999997</v>
      </c>
      <c r="O67">
        <f>BRPL_ISGS_exbus!BB67</f>
        <v>657.62243738476764</v>
      </c>
      <c r="P67" s="77">
        <v>111.1634253947602</v>
      </c>
      <c r="Q67" s="77">
        <v>38.24</v>
      </c>
      <c r="R67" s="80">
        <v>46.499999999999993</v>
      </c>
      <c r="S67" s="80">
        <v>0</v>
      </c>
      <c r="T67" s="78">
        <f>SUMPRODUCT(LTA!F67:AJ67,LTA!F$101:AJ$101,LTA!F$103:AJ$103)</f>
        <v>209.88</v>
      </c>
      <c r="U67" s="78">
        <f>SUMPRODUCT(LTA!F67:AJ67,LTA!F$102:AJ$102,LTA!F$103:AJ$103)</f>
        <v>35.71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149.16</v>
      </c>
      <c r="AB67" s="117">
        <f>-STOA!N67</f>
        <v>-358.1</v>
      </c>
      <c r="AC67">
        <f t="shared" si="0"/>
        <v>16.903824482371771</v>
      </c>
      <c r="AD67">
        <f t="shared" si="1"/>
        <v>1178.1708333774691</v>
      </c>
      <c r="AE67">
        <f>'IDT-1'!B67</f>
        <v>0</v>
      </c>
      <c r="AF67" s="26"/>
      <c r="AG67">
        <f t="shared" si="2"/>
        <v>1178.1708333774691</v>
      </c>
      <c r="AI67" s="75">
        <f>PXIL!H67</f>
        <v>0</v>
      </c>
      <c r="AJ67" s="75">
        <f>PXIL!N67</f>
        <v>0</v>
      </c>
      <c r="AK67" s="75">
        <f>RTM_IEX!H67</f>
        <v>205.59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11.713408169628936</v>
      </c>
      <c r="F68">
        <f>GT_Spot!P68</f>
        <v>0</v>
      </c>
      <c r="G68">
        <f>PPCL_NG!P68</f>
        <v>-0.14000000000000001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-3.0633951240552491</v>
      </c>
      <c r="M68">
        <f>EDWPCL!S68</f>
        <v>0</v>
      </c>
      <c r="N68">
        <f>'MSW BWN'!S68</f>
        <v>7.1612168</v>
      </c>
      <c r="O68">
        <f>BRPL_ISGS_exbus!BB68</f>
        <v>672.64474304817384</v>
      </c>
      <c r="P68" s="77">
        <v>111.1634253947602</v>
      </c>
      <c r="Q68" s="77">
        <v>38.24</v>
      </c>
      <c r="R68" s="80">
        <v>46.499999999999993</v>
      </c>
      <c r="S68" s="80">
        <v>0</v>
      </c>
      <c r="T68" s="78">
        <f>SUMPRODUCT(LTA!F68:AJ68,LTA!F$101:AJ$101,LTA!F$103:AJ$103)</f>
        <v>182.75</v>
      </c>
      <c r="U68" s="78">
        <f>SUMPRODUCT(LTA!F68:AJ68,LTA!F$102:AJ$102,LTA!F$103:AJ$103)</f>
        <v>35.770000000000003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175.85999999999999</v>
      </c>
      <c r="AB68" s="117">
        <f>-STOA!N68</f>
        <v>-358.1</v>
      </c>
      <c r="AC68">
        <f t="shared" ref="AC68:AC98" si="3">SUMIF(B68:AB68,"&gt;0")*$AC$2-SUMIF(B68:AB68,"&lt;0")*($AC$2/(1-$AC$2))+SUMIF(AI68:AR68,"&gt;0")*$AC$2-SUMIF(AI68:AR68,"&lt;0")*($AC$2/(1-$AC$2))</f>
        <v>16.866236426929742</v>
      </c>
      <c r="AD68">
        <f t="shared" ref="AD68:AD98" si="4">SUM(B68:AB68,AI68:AR68)-AC68</f>
        <v>1173.9370514963171</v>
      </c>
      <c r="AE68">
        <f>'IDT-1'!B68</f>
        <v>0</v>
      </c>
      <c r="AF68" s="26"/>
      <c r="AG68">
        <f t="shared" ref="AG68:AG98" si="5">SUM(AD68:AF68)+AT68</f>
        <v>1173.9370514963171</v>
      </c>
      <c r="AI68" s="75">
        <f>PXIL!H68</f>
        <v>0</v>
      </c>
      <c r="AJ68" s="75">
        <f>PXIL!N68</f>
        <v>0</v>
      </c>
      <c r="AK68" s="75">
        <f>RTM_IEX!H68</f>
        <v>186.28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11.713408169628936</v>
      </c>
      <c r="F69">
        <f>GT_Spot!P69</f>
        <v>0</v>
      </c>
      <c r="G69">
        <f>PPCL_NG!P69</f>
        <v>-0.14000000000000001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-3.0633951240552491</v>
      </c>
      <c r="M69">
        <f>EDWPCL!S69</f>
        <v>0</v>
      </c>
      <c r="N69">
        <f>'MSW BWN'!S69</f>
        <v>7.0809415999999992</v>
      </c>
      <c r="O69">
        <f>BRPL_ISGS_exbus!BB69</f>
        <v>681.20205011135079</v>
      </c>
      <c r="P69" s="77">
        <v>111.11</v>
      </c>
      <c r="Q69" s="77">
        <v>38.22</v>
      </c>
      <c r="R69" s="80">
        <v>46.499999999999993</v>
      </c>
      <c r="S69" s="80">
        <v>0</v>
      </c>
      <c r="T69" s="78">
        <f>SUMPRODUCT(LTA!F69:AJ69,LTA!F$101:AJ$101,LTA!F$103:AJ$103)</f>
        <v>155.71999999999997</v>
      </c>
      <c r="U69" s="78">
        <f>SUMPRODUCT(LTA!F69:AJ69,LTA!F$102:AJ$102,LTA!F$103:AJ$103)</f>
        <v>36.11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187.02999999999997</v>
      </c>
      <c r="AB69" s="117">
        <f>-STOA!N69</f>
        <v>-358.1</v>
      </c>
      <c r="AC69">
        <f t="shared" si="3"/>
        <v>16.854564163851808</v>
      </c>
      <c r="AD69">
        <f t="shared" si="4"/>
        <v>1172.6223302278117</v>
      </c>
      <c r="AE69">
        <f>'IDT-1'!B69</f>
        <v>0</v>
      </c>
      <c r="AF69" s="26"/>
      <c r="AG69">
        <f t="shared" si="5"/>
        <v>1172.6223302278117</v>
      </c>
      <c r="AI69" s="75">
        <f>PXIL!H69</f>
        <v>0</v>
      </c>
      <c r="AJ69" s="75">
        <f>PXIL!N69</f>
        <v>0</v>
      </c>
      <c r="AK69" s="75">
        <f>RTM_IEX!H69</f>
        <v>192.07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11.713408169628936</v>
      </c>
      <c r="F70">
        <f>GT_Spot!P70</f>
        <v>0</v>
      </c>
      <c r="G70">
        <f>PPCL_NG!P70</f>
        <v>-0.14000000000000001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-3.0633951240552491</v>
      </c>
      <c r="M70">
        <f>EDWPCL!S70</f>
        <v>0</v>
      </c>
      <c r="N70">
        <f>'MSW BWN'!S70</f>
        <v>7.296681200000001</v>
      </c>
      <c r="O70">
        <f>BRPL_ISGS_exbus!BB70</f>
        <v>703.40325776075076</v>
      </c>
      <c r="P70" s="77">
        <v>111.11</v>
      </c>
      <c r="Q70" s="77">
        <v>38.22</v>
      </c>
      <c r="R70" s="80">
        <v>41.46</v>
      </c>
      <c r="S70" s="80">
        <v>0</v>
      </c>
      <c r="T70" s="78">
        <f>SUMPRODUCT(LTA!F70:AJ70,LTA!F$101:AJ$101,LTA!F$103:AJ$103)</f>
        <v>128.79</v>
      </c>
      <c r="U70" s="78">
        <f>SUMPRODUCT(LTA!F70:AJ70,LTA!F$102:AJ$102,LTA!F$103:AJ$103)</f>
        <v>35.19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213.81</v>
      </c>
      <c r="AB70" s="117">
        <f>-STOA!N70</f>
        <v>-358.1</v>
      </c>
      <c r="AC70">
        <f t="shared" si="3"/>
        <v>16.879177299646532</v>
      </c>
      <c r="AD70">
        <f t="shared" si="4"/>
        <v>1175.3946643414172</v>
      </c>
      <c r="AE70">
        <f>'IDT-1'!B70</f>
        <v>0</v>
      </c>
      <c r="AF70" s="26"/>
      <c r="AG70">
        <f t="shared" si="5"/>
        <v>1175.3946643414172</v>
      </c>
      <c r="AI70" s="75">
        <f>PXIL!H70</f>
        <v>0</v>
      </c>
      <c r="AJ70" s="75">
        <f>PXIL!N70</f>
        <v>0</v>
      </c>
      <c r="AK70" s="75">
        <f>RTM_IEX!H70</f>
        <v>178.56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11.064842240824211</v>
      </c>
      <c r="F71">
        <f>GT_Spot!P71</f>
        <v>0</v>
      </c>
      <c r="G71">
        <f>PPCL_NG!P71</f>
        <v>-0.14000000000000001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-3.0633951240552491</v>
      </c>
      <c r="M71">
        <f>EDWPCL!S71</f>
        <v>0</v>
      </c>
      <c r="N71">
        <f>'MSW BWN'!S71</f>
        <v>7.1361308000000001</v>
      </c>
      <c r="O71">
        <f>BRPL_ISGS_exbus!BB71</f>
        <v>724.11010920081594</v>
      </c>
      <c r="P71" s="77">
        <v>111.17451782013249</v>
      </c>
      <c r="Q71" s="77">
        <v>38.24</v>
      </c>
      <c r="R71" s="80">
        <v>30.910000000000004</v>
      </c>
      <c r="S71" s="80">
        <v>0</v>
      </c>
      <c r="T71" s="78">
        <f>SUMPRODUCT(LTA!F71:AJ71,LTA!F$101:AJ$101,LTA!F$103:AJ$103)</f>
        <v>103.38000000000001</v>
      </c>
      <c r="U71" s="78">
        <f>SUMPRODUCT(LTA!F71:AJ71,LTA!F$102:AJ$102,LTA!F$103:AJ$103)</f>
        <v>35.32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240.6</v>
      </c>
      <c r="AB71" s="117">
        <f>-STOA!N71</f>
        <v>-358.1</v>
      </c>
      <c r="AC71">
        <f t="shared" si="3"/>
        <v>17.196349125442786</v>
      </c>
      <c r="AD71">
        <f t="shared" si="4"/>
        <v>1211.1197454470137</v>
      </c>
      <c r="AE71">
        <f>'IDT-1'!B71</f>
        <v>0</v>
      </c>
      <c r="AF71" s="26"/>
      <c r="AG71">
        <f t="shared" si="5"/>
        <v>1211.1197454470137</v>
      </c>
      <c r="AI71" s="75">
        <f>PXIL!H71</f>
        <v>0</v>
      </c>
      <c r="AJ71" s="75">
        <f>PXIL!N71</f>
        <v>0</v>
      </c>
      <c r="AK71" s="75">
        <f>RTM_IEX!H71</f>
        <v>203.66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11.064842240824211</v>
      </c>
      <c r="F72">
        <f>GT_Spot!P72</f>
        <v>0</v>
      </c>
      <c r="G72">
        <f>PPCL_NG!P72</f>
        <v>-0.14000000000000001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-3.0633951240552491</v>
      </c>
      <c r="M72">
        <f>EDWPCL!S72</f>
        <v>0</v>
      </c>
      <c r="N72">
        <f>'MSW BWN'!S72</f>
        <v>7.296681200000001</v>
      </c>
      <c r="O72">
        <f>BRPL_ISGS_exbus!BB72</f>
        <v>753.9077122823353</v>
      </c>
      <c r="P72" s="77">
        <v>111.17451782013249</v>
      </c>
      <c r="Q72" s="77">
        <v>38.24</v>
      </c>
      <c r="R72" s="80">
        <v>23.980000000000004</v>
      </c>
      <c r="S72" s="80">
        <v>0</v>
      </c>
      <c r="T72" s="78">
        <f>SUMPRODUCT(LTA!F72:AJ72,LTA!F$101:AJ$101,LTA!F$103:AJ$103)</f>
        <v>78.52</v>
      </c>
      <c r="U72" s="78">
        <f>SUMPRODUCT(LTA!F72:AJ72,LTA!F$102:AJ$102,LTA!F$103:AJ$103)</f>
        <v>35.489999999999995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281.86</v>
      </c>
      <c r="AB72" s="117">
        <f>-STOA!N72</f>
        <v>-358.1</v>
      </c>
      <c r="AC72">
        <f t="shared" si="3"/>
        <v>17.383420876080159</v>
      </c>
      <c r="AD72">
        <f t="shared" si="4"/>
        <v>1232.1908271778957</v>
      </c>
      <c r="AE72">
        <f>'IDT-1'!B72</f>
        <v>0</v>
      </c>
      <c r="AF72" s="26"/>
      <c r="AG72">
        <f t="shared" si="5"/>
        <v>1232.1908271778957</v>
      </c>
      <c r="AI72" s="75">
        <f>PXIL!H72</f>
        <v>0</v>
      </c>
      <c r="AJ72" s="75">
        <f>PXIL!N72</f>
        <v>0</v>
      </c>
      <c r="AK72" s="75">
        <f>RTM_IEX!H72</f>
        <v>185.32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11.064842240824211</v>
      </c>
      <c r="F73">
        <f>GT_Spot!P73</f>
        <v>0</v>
      </c>
      <c r="G73">
        <f>PPCL_NG!P73</f>
        <v>-0.14000000000000001</v>
      </c>
      <c r="H73">
        <f>PPCL_Spot!P73</f>
        <v>0</v>
      </c>
      <c r="I73">
        <f>Bawana_NG!P73</f>
        <v>99.61097154250497</v>
      </c>
      <c r="J73">
        <f>Bawana_RLNG!P73</f>
        <v>0</v>
      </c>
      <c r="K73">
        <f>Bawana_Spot!P73</f>
        <v>0</v>
      </c>
      <c r="L73">
        <f>TWOMCL!O73</f>
        <v>-3.0633951240552491</v>
      </c>
      <c r="M73">
        <f>EDWPCL!S73</f>
        <v>0</v>
      </c>
      <c r="N73">
        <f>'MSW BWN'!S73</f>
        <v>7.3368187999999988</v>
      </c>
      <c r="O73">
        <f>BRPL_ISGS_exbus!BB73</f>
        <v>897.81848005684094</v>
      </c>
      <c r="P73" s="77">
        <v>111.17451690232407</v>
      </c>
      <c r="Q73" s="77">
        <v>38.24</v>
      </c>
      <c r="R73" s="80">
        <v>15.410000000000002</v>
      </c>
      <c r="S73" s="80">
        <v>0</v>
      </c>
      <c r="T73" s="78">
        <f>SUMPRODUCT(LTA!F73:AJ73,LTA!F$101:AJ$101,LTA!F$103:AJ$103)</f>
        <v>58.790000000000006</v>
      </c>
      <c r="U73" s="78">
        <f>SUMPRODUCT(LTA!F73:AJ73,LTA!F$102:AJ$102,LTA!F$103:AJ$103)</f>
        <v>35.120000000000005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329.34</v>
      </c>
      <c r="AB73" s="117">
        <f>-STOA!N73</f>
        <v>-358.1</v>
      </c>
      <c r="AC73">
        <f t="shared" si="3"/>
        <v>17.644851156087434</v>
      </c>
      <c r="AD73">
        <f t="shared" si="4"/>
        <v>1261.6373832623515</v>
      </c>
      <c r="AE73">
        <f>'IDT-1'!B73</f>
        <v>0</v>
      </c>
      <c r="AF73" s="26"/>
      <c r="AG73">
        <f t="shared" si="5"/>
        <v>1261.6373832623515</v>
      </c>
      <c r="AI73" s="75">
        <f>PXIL!H73</f>
        <v>0</v>
      </c>
      <c r="AJ73" s="75">
        <f>PXIL!N73</f>
        <v>0</v>
      </c>
      <c r="AK73" s="75">
        <f>RTM_IEX!H73</f>
        <v>36.68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11.064842240824211</v>
      </c>
      <c r="F74">
        <f>GT_Spot!P74</f>
        <v>0</v>
      </c>
      <c r="G74">
        <f>PPCL_NG!P74</f>
        <v>-0.14000000000000001</v>
      </c>
      <c r="H74">
        <f>PPCL_Spot!P74</f>
        <v>0</v>
      </c>
      <c r="I74">
        <f>Bawana_NG!P74</f>
        <v>99.61097154250497</v>
      </c>
      <c r="J74">
        <f>Bawana_RLNG!P74</f>
        <v>0</v>
      </c>
      <c r="K74">
        <f>Bawana_Spot!P74</f>
        <v>0</v>
      </c>
      <c r="L74">
        <f>TWOMCL!O74</f>
        <v>-3.0633951240552491</v>
      </c>
      <c r="M74">
        <f>EDWPCL!S74</f>
        <v>0</v>
      </c>
      <c r="N74">
        <f>'MSW BWN'!S74</f>
        <v>7.2247680000000001</v>
      </c>
      <c r="O74">
        <f>BRPL_ISGS_exbus!BB74</f>
        <v>859.83046247978245</v>
      </c>
      <c r="P74" s="77">
        <v>111.17451690232407</v>
      </c>
      <c r="Q74" s="77">
        <v>38.24</v>
      </c>
      <c r="R74" s="80">
        <v>10.17</v>
      </c>
      <c r="S74" s="80">
        <v>0</v>
      </c>
      <c r="T74" s="78">
        <f>SUMPRODUCT(LTA!F74:AJ74,LTA!F$101:AJ$101,LTA!F$103:AJ$103)</f>
        <v>43.39</v>
      </c>
      <c r="U74" s="78">
        <f>SUMPRODUCT(LTA!F74:AJ74,LTA!F$102:AJ$102,LTA!F$103:AJ$103)</f>
        <v>34.78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379.44000000000005</v>
      </c>
      <c r="AB74" s="117">
        <f>-STOA!N74</f>
        <v>-358.1</v>
      </c>
      <c r="AC74">
        <f t="shared" si="3"/>
        <v>17.914042554369324</v>
      </c>
      <c r="AD74">
        <f t="shared" si="4"/>
        <v>1291.9581234870113</v>
      </c>
      <c r="AE74">
        <f>'IDT-1'!B74</f>
        <v>0</v>
      </c>
      <c r="AF74" s="26"/>
      <c r="AG74">
        <f t="shared" si="5"/>
        <v>1291.9581234870113</v>
      </c>
      <c r="AI74" s="75">
        <f>PXIL!H74</f>
        <v>0</v>
      </c>
      <c r="AJ74" s="75">
        <f>PXIL!N74</f>
        <v>0</v>
      </c>
      <c r="AK74" s="75">
        <f>RTM_IEX!H74</f>
        <v>76.25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11.170895041854475</v>
      </c>
      <c r="F75">
        <f>GT_Spot!P75</f>
        <v>0</v>
      </c>
      <c r="G75">
        <f>PPCL_NG!P75</f>
        <v>-0.14000000000000001</v>
      </c>
      <c r="H75">
        <f>PPCL_Spot!P75</f>
        <v>0</v>
      </c>
      <c r="I75">
        <f>Bawana_NG!P75</f>
        <v>99.61097154250497</v>
      </c>
      <c r="J75">
        <f>Bawana_RLNG!P75</f>
        <v>0</v>
      </c>
      <c r="K75">
        <f>Bawana_Spot!P75</f>
        <v>0</v>
      </c>
      <c r="L75">
        <f>TWOMCL!O75</f>
        <v>-3.0633951240552491</v>
      </c>
      <c r="M75">
        <f>EDWPCL!S75</f>
        <v>0</v>
      </c>
      <c r="N75">
        <f>'MSW BWN'!S75</f>
        <v>7.4170939999999987</v>
      </c>
      <c r="O75">
        <f>BRPL_ISGS_exbus!BB75</f>
        <v>881.25968209775647</v>
      </c>
      <c r="P75" s="77">
        <v>111.17451690232407</v>
      </c>
      <c r="Q75" s="77">
        <v>38.24</v>
      </c>
      <c r="R75" s="80">
        <v>0</v>
      </c>
      <c r="S75" s="80">
        <v>0</v>
      </c>
      <c r="T75" s="78">
        <f>SUMPRODUCT(LTA!F75:AJ75,LTA!F$101:AJ$101,LTA!F$103:AJ$103)</f>
        <v>35.61</v>
      </c>
      <c r="U75" s="78">
        <f>SUMPRODUCT(LTA!F75:AJ75,LTA!F$102:AJ$102,LTA!F$103:AJ$103)</f>
        <v>34.99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83.61999999999999</v>
      </c>
      <c r="AB75" s="117">
        <f>-STOA!N75</f>
        <v>0</v>
      </c>
      <c r="AC75">
        <f t="shared" si="3"/>
        <v>12.149675954758411</v>
      </c>
      <c r="AD75">
        <f t="shared" si="4"/>
        <v>1362.0600885056263</v>
      </c>
      <c r="AE75">
        <f>'IDT-1'!B75</f>
        <v>0</v>
      </c>
      <c r="AF75" s="26"/>
      <c r="AG75">
        <f t="shared" si="5"/>
        <v>1362.0600885056263</v>
      </c>
      <c r="AI75" s="75">
        <f>PXIL!H75</f>
        <v>0</v>
      </c>
      <c r="AJ75" s="75">
        <f>PXIL!N75</f>
        <v>0</v>
      </c>
      <c r="AK75" s="75">
        <f>RTM_IEX!H75</f>
        <v>74.319999999999993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12.476806773510734</v>
      </c>
      <c r="F76">
        <f>GT_Spot!P76</f>
        <v>0</v>
      </c>
      <c r="G76">
        <f>PPCL_NG!P76</f>
        <v>-0.14000000000000001</v>
      </c>
      <c r="H76">
        <f>PPCL_Spot!P76</f>
        <v>0</v>
      </c>
      <c r="I76">
        <f>Bawana_NG!P76</f>
        <v>99.61097154250497</v>
      </c>
      <c r="J76">
        <f>Bawana_RLNG!P76</f>
        <v>0</v>
      </c>
      <c r="K76">
        <f>Bawana_Spot!P76</f>
        <v>0</v>
      </c>
      <c r="L76">
        <f>TWOMCL!O76</f>
        <v>-3.0633951240552491</v>
      </c>
      <c r="M76">
        <f>EDWPCL!S76</f>
        <v>0</v>
      </c>
      <c r="N76">
        <f>'MSW BWN'!S76</f>
        <v>7.4572315999999992</v>
      </c>
      <c r="O76">
        <f>BRPL_ISGS_exbus!BB76</f>
        <v>903.47862185256724</v>
      </c>
      <c r="P76" s="77">
        <v>111.17451690232407</v>
      </c>
      <c r="Q76" s="77">
        <v>38.24</v>
      </c>
      <c r="R76" s="80">
        <v>0</v>
      </c>
      <c r="S76" s="80">
        <v>0</v>
      </c>
      <c r="T76" s="78">
        <f>SUMPRODUCT(LTA!F76:AJ76,LTA!F$101:AJ$101,LTA!F$103:AJ$103)</f>
        <v>33.07</v>
      </c>
      <c r="U76" s="78">
        <f>SUMPRODUCT(LTA!F76:AJ76,LTA!F$102:AJ$102,LTA!F$103:AJ$103)</f>
        <v>35.17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93.13</v>
      </c>
      <c r="AB76" s="117">
        <f>-STOA!N76</f>
        <v>0</v>
      </c>
      <c r="AC76">
        <f t="shared" si="3"/>
        <v>12.275559858719323</v>
      </c>
      <c r="AD76">
        <f t="shared" si="4"/>
        <v>1376.2391936881327</v>
      </c>
      <c r="AE76">
        <f>'IDT-1'!B76</f>
        <v>0</v>
      </c>
      <c r="AF76" s="26"/>
      <c r="AG76">
        <f t="shared" si="5"/>
        <v>1376.2391936881327</v>
      </c>
      <c r="AI76" s="75">
        <f>PXIL!H76</f>
        <v>0</v>
      </c>
      <c r="AJ76" s="75">
        <f>PXIL!N76</f>
        <v>0</v>
      </c>
      <c r="AK76" s="75">
        <f>RTM_IEX!H76</f>
        <v>57.91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12.476806773510734</v>
      </c>
      <c r="F77">
        <f>GT_Spot!P77</f>
        <v>0</v>
      </c>
      <c r="G77">
        <f>PPCL_NG!P77</f>
        <v>-0.14000000000000001</v>
      </c>
      <c r="H77">
        <f>PPCL_Spot!P77</f>
        <v>0</v>
      </c>
      <c r="I77">
        <f>Bawana_NG!P77</f>
        <v>99.61999999999999</v>
      </c>
      <c r="J77">
        <f>Bawana_RLNG!P77</f>
        <v>0</v>
      </c>
      <c r="K77">
        <f>Bawana_Spot!P77</f>
        <v>0</v>
      </c>
      <c r="L77">
        <f>TWOMCL!O77</f>
        <v>-3.0633951240552491</v>
      </c>
      <c r="M77">
        <f>EDWPCL!S77</f>
        <v>0</v>
      </c>
      <c r="N77">
        <f>'MSW BWN'!S77</f>
        <v>6.8635295999999997</v>
      </c>
      <c r="O77">
        <f>BRPL_ISGS_exbus!BB77</f>
        <v>936.20619999885582</v>
      </c>
      <c r="P77" s="77">
        <v>111.17451690232407</v>
      </c>
      <c r="Q77" s="77">
        <v>38.24</v>
      </c>
      <c r="R77" s="80">
        <v>0</v>
      </c>
      <c r="S77" s="80">
        <v>0</v>
      </c>
      <c r="T77" s="78">
        <f>SUMPRODUCT(LTA!F77:AJ77,LTA!F$101:AJ$101,LTA!F$103:AJ$103)</f>
        <v>31.07</v>
      </c>
      <c r="U77" s="78">
        <f>SUMPRODUCT(LTA!F77:AJ77,LTA!F$102:AJ$102,LTA!F$103:AJ$103)</f>
        <v>37.53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85.429999999999993</v>
      </c>
      <c r="AB77" s="117">
        <f>-STOA!N77</f>
        <v>0</v>
      </c>
      <c r="AC77">
        <f t="shared" si="3"/>
        <v>12.918513419232619</v>
      </c>
      <c r="AD77">
        <f t="shared" si="4"/>
        <v>1448.6591447314029</v>
      </c>
      <c r="AE77">
        <f>'IDT-1'!B77</f>
        <v>0</v>
      </c>
      <c r="AF77" s="26"/>
      <c r="AG77">
        <f t="shared" si="5"/>
        <v>1448.6591447314029</v>
      </c>
      <c r="AI77" s="75">
        <f>PXIL!H77</f>
        <v>0</v>
      </c>
      <c r="AJ77" s="75">
        <f>PXIL!N77</f>
        <v>0</v>
      </c>
      <c r="AK77" s="75">
        <f>RTM_IEX!H77</f>
        <v>106.17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13.120986204872322</v>
      </c>
      <c r="F78">
        <f>GT_Spot!P78</f>
        <v>0</v>
      </c>
      <c r="G78">
        <f>PPCL_NG!P78</f>
        <v>-0.14000000000000001</v>
      </c>
      <c r="H78">
        <f>PPCL_Spot!P78</f>
        <v>0</v>
      </c>
      <c r="I78">
        <f>Bawana_NG!P78</f>
        <v>99.61999999999999</v>
      </c>
      <c r="J78">
        <f>Bawana_RLNG!P78</f>
        <v>0</v>
      </c>
      <c r="K78">
        <f>Bawana_Spot!P78</f>
        <v>0</v>
      </c>
      <c r="L78">
        <f>TWOMCL!O78</f>
        <v>-3.0633951240552491</v>
      </c>
      <c r="M78">
        <f>EDWPCL!S78</f>
        <v>0</v>
      </c>
      <c r="N78">
        <f>'MSW BWN'!S78</f>
        <v>7.1929923999999996</v>
      </c>
      <c r="O78">
        <f>BRPL_ISGS_exbus!BB78</f>
        <v>931.43513913560696</v>
      </c>
      <c r="P78" s="77">
        <v>111.17451690232407</v>
      </c>
      <c r="Q78" s="77">
        <v>38.24</v>
      </c>
      <c r="R78" s="80">
        <v>0</v>
      </c>
      <c r="S78" s="80">
        <v>0</v>
      </c>
      <c r="T78" s="78">
        <f>SUMPRODUCT(LTA!F78:AJ78,LTA!F$101:AJ$101,LTA!F$103:AJ$103)</f>
        <v>30.9</v>
      </c>
      <c r="U78" s="78">
        <f>SUMPRODUCT(LTA!F78:AJ78,LTA!F$102:AJ$102,LTA!F$103:AJ$103)</f>
        <v>37.869999999999997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72.890000000000015</v>
      </c>
      <c r="AB78" s="117">
        <f>-STOA!N78</f>
        <v>0</v>
      </c>
      <c r="AC78">
        <f t="shared" si="3"/>
        <v>12.63192013527201</v>
      </c>
      <c r="AD78">
        <f t="shared" si="4"/>
        <v>1416.3783193834763</v>
      </c>
      <c r="AE78">
        <f>'IDT-1'!B78</f>
        <v>0</v>
      </c>
      <c r="AF78" s="26"/>
      <c r="AG78">
        <f t="shared" si="5"/>
        <v>1416.3783193834763</v>
      </c>
      <c r="AI78" s="75">
        <f>PXIL!H78</f>
        <v>0</v>
      </c>
      <c r="AJ78" s="75">
        <f>PXIL!N78</f>
        <v>0</v>
      </c>
      <c r="AK78" s="75">
        <f>RTM_IEX!H78</f>
        <v>89.77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4.5051366283666896</v>
      </c>
      <c r="F79">
        <f>GT_Spot!P79</f>
        <v>0</v>
      </c>
      <c r="G79">
        <f>PPCL_NG!P79</f>
        <v>-0.14000000000000001</v>
      </c>
      <c r="H79">
        <f>PPCL_Spot!P79</f>
        <v>0</v>
      </c>
      <c r="I79">
        <f>Bawana_NG!P79</f>
        <v>99.61999999999999</v>
      </c>
      <c r="J79">
        <f>Bawana_RLNG!P79</f>
        <v>0</v>
      </c>
      <c r="K79">
        <f>Bawana_Spot!P79</f>
        <v>0</v>
      </c>
      <c r="L79">
        <f>TWOMCL!O79</f>
        <v>-3.0633951240552491</v>
      </c>
      <c r="M79">
        <f>EDWPCL!S79</f>
        <v>0</v>
      </c>
      <c r="N79">
        <f>'MSW BWN'!S79</f>
        <v>7.1361308000000001</v>
      </c>
      <c r="O79">
        <f>BRPL_ISGS_exbus!BB79</f>
        <v>919.23179820092992</v>
      </c>
      <c r="P79" s="77">
        <v>112.3</v>
      </c>
      <c r="Q79" s="77">
        <v>38.65</v>
      </c>
      <c r="R79" s="80">
        <v>0</v>
      </c>
      <c r="S79" s="80">
        <v>0</v>
      </c>
      <c r="T79" s="78">
        <f>SUMPRODUCT(LTA!F79:AJ79,LTA!F$101:AJ$101,LTA!F$103:AJ$103)</f>
        <v>31.03</v>
      </c>
      <c r="U79" s="78">
        <f>SUMPRODUCT(LTA!F79:AJ79,LTA!F$102:AJ$102,LTA!F$103:AJ$103)</f>
        <v>38.119999999999997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40.069999999999986</v>
      </c>
      <c r="AB79" s="117">
        <f>-STOA!N79</f>
        <v>0</v>
      </c>
      <c r="AC79">
        <f t="shared" si="3"/>
        <v>11.563837678397055</v>
      </c>
      <c r="AD79">
        <f t="shared" si="4"/>
        <v>1255.8958328268441</v>
      </c>
      <c r="AE79">
        <f>'IDT-1'!B79</f>
        <v>0</v>
      </c>
      <c r="AF79" s="26"/>
      <c r="AG79">
        <f t="shared" si="5"/>
        <v>1255.8958328268441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4.6452902178920503</v>
      </c>
      <c r="F80">
        <f>GT_Spot!P80</f>
        <v>0</v>
      </c>
      <c r="G80">
        <f>PPCL_NG!P80</f>
        <v>-0.14000000000000001</v>
      </c>
      <c r="H80">
        <f>PPCL_Spot!P80</f>
        <v>0</v>
      </c>
      <c r="I80">
        <f>Bawana_NG!P80</f>
        <v>99.61999999999999</v>
      </c>
      <c r="J80">
        <f>Bawana_RLNG!P80</f>
        <v>0</v>
      </c>
      <c r="K80">
        <f>Bawana_Spot!P80</f>
        <v>0</v>
      </c>
      <c r="L80">
        <f>TWOMCL!O80</f>
        <v>-3.0633951240552491</v>
      </c>
      <c r="M80">
        <f>EDWPCL!S80</f>
        <v>0</v>
      </c>
      <c r="N80">
        <f>'MSW BWN'!S80</f>
        <v>7.1277687999999992</v>
      </c>
      <c r="O80">
        <f>BRPL_ISGS_exbus!BB80</f>
        <v>874.55844085023523</v>
      </c>
      <c r="P80" s="77">
        <v>112.3</v>
      </c>
      <c r="Q80" s="77">
        <v>38.65</v>
      </c>
      <c r="R80" s="80">
        <v>0</v>
      </c>
      <c r="S80" s="80">
        <v>0</v>
      </c>
      <c r="T80" s="78">
        <f>SUMPRODUCT(LTA!F80:AJ80,LTA!F$101:AJ$101,LTA!F$103:AJ$103)</f>
        <v>31.48</v>
      </c>
      <c r="U80" s="78">
        <f>SUMPRODUCT(LTA!F80:AJ80,LTA!F$102:AJ$102,LTA!F$103:AJ$103)</f>
        <v>38.58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40.069999999999986</v>
      </c>
      <c r="AB80" s="117">
        <f>-STOA!N80</f>
        <v>0</v>
      </c>
      <c r="AC80">
        <f t="shared" si="3"/>
        <v>11.401485349254861</v>
      </c>
      <c r="AD80">
        <f t="shared" si="4"/>
        <v>1277.7866193948171</v>
      </c>
      <c r="AE80">
        <f>'IDT-1'!B80</f>
        <v>0</v>
      </c>
      <c r="AF80" s="26"/>
      <c r="AG80">
        <f t="shared" si="5"/>
        <v>1277.7866193948171</v>
      </c>
      <c r="AI80" s="75">
        <f>PXIL!H80</f>
        <v>0</v>
      </c>
      <c r="AJ80" s="75">
        <f>PXIL!N80</f>
        <v>0</v>
      </c>
      <c r="AK80" s="75">
        <f>RTM_IEX!H80</f>
        <v>45.36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13.775078414599374</v>
      </c>
      <c r="F81">
        <f>GT_Spot!P81</f>
        <v>0</v>
      </c>
      <c r="G81">
        <f>PPCL_NG!P81</f>
        <v>-0.14000000000000001</v>
      </c>
      <c r="H81">
        <f>PPCL_Spot!P81</f>
        <v>0</v>
      </c>
      <c r="I81">
        <f>Bawana_NG!P81</f>
        <v>99.61097154250497</v>
      </c>
      <c r="J81">
        <f>Bawana_RLNG!P81</f>
        <v>0</v>
      </c>
      <c r="K81">
        <f>Bawana_Spot!P81</f>
        <v>0</v>
      </c>
      <c r="L81">
        <f>TWOMCL!O81</f>
        <v>-3.0633951240552491</v>
      </c>
      <c r="M81">
        <f>EDWPCL!S81</f>
        <v>0</v>
      </c>
      <c r="N81">
        <f>'MSW BWN'!S81</f>
        <v>7.2247680000000001</v>
      </c>
      <c r="O81">
        <f>BRPL_ISGS_exbus!BB81</f>
        <v>882.86880902350879</v>
      </c>
      <c r="P81" s="77">
        <v>112.3</v>
      </c>
      <c r="Q81" s="77">
        <v>38.65</v>
      </c>
      <c r="R81" s="80">
        <v>0</v>
      </c>
      <c r="S81" s="80">
        <v>0</v>
      </c>
      <c r="T81" s="78">
        <f>SUMPRODUCT(LTA!F81:AJ81,LTA!F$101:AJ$101,LTA!F$103:AJ$103)</f>
        <v>32.21</v>
      </c>
      <c r="U81" s="78">
        <f>SUMPRODUCT(LTA!F81:AJ81,LTA!F$102:AJ$102,LTA!F$103:AJ$103)</f>
        <v>38.950000000000003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40.069999999999986</v>
      </c>
      <c r="AB81" s="117">
        <f>-STOA!N81</f>
        <v>0</v>
      </c>
      <c r="AC81">
        <f t="shared" si="3"/>
        <v>11.378588867844737</v>
      </c>
      <c r="AD81">
        <f t="shared" si="4"/>
        <v>1275.2076429887134</v>
      </c>
      <c r="AE81">
        <f>'IDT-1'!B81</f>
        <v>0</v>
      </c>
      <c r="AF81" s="26"/>
      <c r="AG81">
        <f t="shared" si="5"/>
        <v>1275.2076429887134</v>
      </c>
      <c r="AI81" s="75">
        <f>PXIL!H81</f>
        <v>0</v>
      </c>
      <c r="AJ81" s="75">
        <f>PXIL!N81</f>
        <v>0</v>
      </c>
      <c r="AK81" s="75">
        <f>RTM_IEX!H81</f>
        <v>24.13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13.775078414599374</v>
      </c>
      <c r="F82">
        <f>GT_Spot!P82</f>
        <v>0</v>
      </c>
      <c r="G82">
        <f>PPCL_NG!P82</f>
        <v>-0.14000000000000001</v>
      </c>
      <c r="H82">
        <f>PPCL_Spot!P82</f>
        <v>0</v>
      </c>
      <c r="I82">
        <f>Bawana_NG!P82</f>
        <v>99.61097154250497</v>
      </c>
      <c r="J82">
        <f>Bawana_RLNG!P82</f>
        <v>0</v>
      </c>
      <c r="K82">
        <f>Bawana_Spot!P82</f>
        <v>0</v>
      </c>
      <c r="L82">
        <f>TWOMCL!O82</f>
        <v>-3.0633951240552491</v>
      </c>
      <c r="M82">
        <f>EDWPCL!S82</f>
        <v>0</v>
      </c>
      <c r="N82">
        <f>'MSW BWN'!S82</f>
        <v>7.3619047999999996</v>
      </c>
      <c r="O82">
        <f>BRPL_ISGS_exbus!BB82</f>
        <v>887.44705708216338</v>
      </c>
      <c r="P82" s="77">
        <v>112.3</v>
      </c>
      <c r="Q82" s="77">
        <v>38.65</v>
      </c>
      <c r="R82" s="80">
        <v>0</v>
      </c>
      <c r="S82" s="80">
        <v>0</v>
      </c>
      <c r="T82" s="78">
        <f>SUMPRODUCT(LTA!F82:AJ82,LTA!F$101:AJ$101,LTA!F$103:AJ$103)</f>
        <v>32.629999999999995</v>
      </c>
      <c r="U82" s="78">
        <f>SUMPRODUCT(LTA!F82:AJ82,LTA!F$102:AJ$102,LTA!F$103:AJ$103)</f>
        <v>39.69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40.069999999999986</v>
      </c>
      <c r="AB82" s="117">
        <f>-STOA!N82</f>
        <v>0</v>
      </c>
      <c r="AC82">
        <f t="shared" si="3"/>
        <v>11.404860254600898</v>
      </c>
      <c r="AD82">
        <f t="shared" si="4"/>
        <v>1278.1667564606119</v>
      </c>
      <c r="AE82">
        <f>'IDT-1'!B82</f>
        <v>0</v>
      </c>
      <c r="AF82" s="26"/>
      <c r="AG82">
        <f t="shared" si="5"/>
        <v>1278.1667564606119</v>
      </c>
      <c r="AI82" s="75">
        <f>PXIL!H82</f>
        <v>0</v>
      </c>
      <c r="AJ82" s="75">
        <f>PXIL!N82</f>
        <v>0</v>
      </c>
      <c r="AK82" s="75">
        <f>RTM_IEX!H82</f>
        <v>21.24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13.775078414599374</v>
      </c>
      <c r="F83">
        <f>GT_Spot!P83</f>
        <v>0</v>
      </c>
      <c r="G83">
        <f>PPCL_NG!P83</f>
        <v>-0.14000000000000001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-3.0633951240552491</v>
      </c>
      <c r="M83">
        <f>EDWPCL!S83</f>
        <v>0</v>
      </c>
      <c r="N83">
        <f>'MSW BWN'!S83</f>
        <v>7.4890071999999988</v>
      </c>
      <c r="O83">
        <f>BRPL_ISGS_exbus!BB83</f>
        <v>829.57887037006515</v>
      </c>
      <c r="P83" s="77">
        <v>111.16999999999999</v>
      </c>
      <c r="Q83" s="77">
        <v>38.24</v>
      </c>
      <c r="R83" s="80">
        <v>0</v>
      </c>
      <c r="S83" s="80">
        <v>0</v>
      </c>
      <c r="T83" s="78">
        <f>SUMPRODUCT(LTA!F83:AJ83,LTA!F$101:AJ$101,LTA!F$103:AJ$103)</f>
        <v>33.15</v>
      </c>
      <c r="U83" s="78">
        <f>SUMPRODUCT(LTA!F83:AJ83,LTA!F$102:AJ$102,LTA!F$103:AJ$103)</f>
        <v>38.380000000000003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39.889999999999993</v>
      </c>
      <c r="AB83" s="117">
        <f>-STOA!N83</f>
        <v>0</v>
      </c>
      <c r="AC83">
        <f t="shared" si="3"/>
        <v>11.408484391866097</v>
      </c>
      <c r="AD83">
        <f t="shared" si="4"/>
        <v>1278.5749661034827</v>
      </c>
      <c r="AE83">
        <f>'IDT-1'!B83</f>
        <v>0</v>
      </c>
      <c r="AF83" s="26"/>
      <c r="AG83">
        <f t="shared" si="5"/>
        <v>1278.5749661034827</v>
      </c>
      <c r="AI83" s="75">
        <f>PXIL!H83</f>
        <v>0</v>
      </c>
      <c r="AJ83" s="75">
        <f>PXIL!N83</f>
        <v>0</v>
      </c>
      <c r="AK83" s="75">
        <f>RTM_IEX!H83</f>
        <v>97.49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14.422795341098171</v>
      </c>
      <c r="F84">
        <f>GT_Spot!P84</f>
        <v>0</v>
      </c>
      <c r="G84">
        <f>PPCL_NG!P84</f>
        <v>-0.14000000000000001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-3.0633951240552491</v>
      </c>
      <c r="M84">
        <f>EDWPCL!S84</f>
        <v>0</v>
      </c>
      <c r="N84">
        <f>'MSW BWN'!S84</f>
        <v>7.6662815999999987</v>
      </c>
      <c r="O84">
        <f>BRPL_ISGS_exbus!BB84</f>
        <v>835.61589224060003</v>
      </c>
      <c r="P84" s="77">
        <v>111.16999999999999</v>
      </c>
      <c r="Q84" s="77">
        <v>38.24</v>
      </c>
      <c r="R84" s="80">
        <v>0</v>
      </c>
      <c r="S84" s="80">
        <v>0</v>
      </c>
      <c r="T84" s="78">
        <f>SUMPRODUCT(LTA!F84:AJ84,LTA!F$101:AJ$101,LTA!F$103:AJ$103)</f>
        <v>33.29</v>
      </c>
      <c r="U84" s="78">
        <f>SUMPRODUCT(LTA!F84:AJ84,LTA!F$102:AJ$102,LTA!F$103:AJ$103)</f>
        <v>37.450000000000003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39.889999999999993</v>
      </c>
      <c r="AB84" s="117">
        <f>-STOA!N84</f>
        <v>0</v>
      </c>
      <c r="AC84">
        <f t="shared" si="3"/>
        <v>11.25802210799999</v>
      </c>
      <c r="AD84">
        <f t="shared" si="4"/>
        <v>1261.6274415843823</v>
      </c>
      <c r="AE84">
        <f>'IDT-1'!B84</f>
        <v>0</v>
      </c>
      <c r="AF84" s="26"/>
      <c r="AG84">
        <f t="shared" si="5"/>
        <v>1261.6274415843823</v>
      </c>
      <c r="AI84" s="75">
        <f>PXIL!H84</f>
        <v>0</v>
      </c>
      <c r="AJ84" s="75">
        <f>PXIL!N84</f>
        <v>0</v>
      </c>
      <c r="AK84" s="75">
        <f>RTM_IEX!H84</f>
        <v>74.319999999999993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13.775078414599374</v>
      </c>
      <c r="F85">
        <f>GT_Spot!P85</f>
        <v>0</v>
      </c>
      <c r="G85">
        <f>PPCL_NG!P85</f>
        <v>-0.14000000000000001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-3.0633951240552491</v>
      </c>
      <c r="M85">
        <f>EDWPCL!S85</f>
        <v>0</v>
      </c>
      <c r="N85">
        <f>'MSW BWN'!S85</f>
        <v>7.5057312000000005</v>
      </c>
      <c r="O85">
        <f>BRPL_ISGS_exbus!BB85</f>
        <v>819.84204457923636</v>
      </c>
      <c r="P85" s="77">
        <v>111.16999999999999</v>
      </c>
      <c r="Q85" s="77">
        <v>38.24</v>
      </c>
      <c r="R85" s="80">
        <v>0</v>
      </c>
      <c r="S85" s="80">
        <v>0</v>
      </c>
      <c r="T85" s="78">
        <f>SUMPRODUCT(LTA!F85:AJ85,LTA!F$101:AJ$101,LTA!F$103:AJ$103)</f>
        <v>33.26</v>
      </c>
      <c r="U85" s="78">
        <f>SUMPRODUCT(LTA!F85:AJ85,LTA!F$102:AJ$102,LTA!F$103:AJ$103)</f>
        <v>37.01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39.889999999999993</v>
      </c>
      <c r="AB85" s="117">
        <f>-STOA!N85</f>
        <v>0</v>
      </c>
      <c r="AC85">
        <f t="shared" si="3"/>
        <v>10.8957074961068</v>
      </c>
      <c r="AD85">
        <f t="shared" si="4"/>
        <v>1220.8176412084131</v>
      </c>
      <c r="AE85">
        <f>'IDT-1'!B85</f>
        <v>0</v>
      </c>
      <c r="AF85" s="26"/>
      <c r="AG85">
        <f t="shared" si="5"/>
        <v>1220.8176412084131</v>
      </c>
      <c r="AI85" s="75">
        <f>PXIL!H85</f>
        <v>0</v>
      </c>
      <c r="AJ85" s="75">
        <f>PXIL!N85</f>
        <v>0</v>
      </c>
      <c r="AK85" s="75">
        <f>RTM_IEX!H85</f>
        <v>50.2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13.775078414599374</v>
      </c>
      <c r="F86">
        <f>GT_Spot!P86</f>
        <v>0</v>
      </c>
      <c r="G86">
        <f>PPCL_NG!P86</f>
        <v>-0.14000000000000001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-3.0633951240552491</v>
      </c>
      <c r="M86">
        <f>EDWPCL!S86</f>
        <v>0</v>
      </c>
      <c r="N86">
        <f>'MSW BWN'!S86</f>
        <v>7.642868</v>
      </c>
      <c r="O86">
        <f>BRPL_ISGS_exbus!BB86</f>
        <v>817.02461522883618</v>
      </c>
      <c r="P86" s="77">
        <v>111.16999999999999</v>
      </c>
      <c r="Q86" s="77">
        <v>38.24</v>
      </c>
      <c r="R86" s="80">
        <v>0</v>
      </c>
      <c r="S86" s="80">
        <v>0</v>
      </c>
      <c r="T86" s="78">
        <f>SUMPRODUCT(LTA!F86:AJ86,LTA!F$101:AJ$101,LTA!F$103:AJ$103)</f>
        <v>33.18</v>
      </c>
      <c r="U86" s="78">
        <f>SUMPRODUCT(LTA!F86:AJ86,LTA!F$102:AJ$102,LTA!F$103:AJ$103)</f>
        <v>36.400000000000006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39.889999999999993</v>
      </c>
      <c r="AB86" s="117">
        <f>-STOA!N86</f>
        <v>0</v>
      </c>
      <c r="AC86">
        <f t="shared" si="3"/>
        <v>10.984848921663282</v>
      </c>
      <c r="AD86">
        <f t="shared" si="4"/>
        <v>1230.8582072324564</v>
      </c>
      <c r="AE86">
        <f>'IDT-1'!B86</f>
        <v>0</v>
      </c>
      <c r="AF86" s="26"/>
      <c r="AG86">
        <f t="shared" si="5"/>
        <v>1230.8582072324564</v>
      </c>
      <c r="AI86" s="75">
        <f>PXIL!H86</f>
        <v>0</v>
      </c>
      <c r="AJ86" s="75">
        <f>PXIL!N86</f>
        <v>0</v>
      </c>
      <c r="AK86" s="75">
        <f>RTM_IEX!H86</f>
        <v>63.7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13.775078414599374</v>
      </c>
      <c r="F87">
        <f>GT_Spot!P87</f>
        <v>0</v>
      </c>
      <c r="G87">
        <f>PPCL_NG!P87</f>
        <v>-0.14000000000000001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-3.0633951240552491</v>
      </c>
      <c r="M87">
        <f>EDWPCL!S87</f>
        <v>0</v>
      </c>
      <c r="N87">
        <f>'MSW BWN'!S87</f>
        <v>6.9839424000000001</v>
      </c>
      <c r="O87">
        <f>BRPL_ISGS_exbus!BB87</f>
        <v>817.31629579971411</v>
      </c>
      <c r="P87" s="77">
        <v>111.16999999999999</v>
      </c>
      <c r="Q87" s="77">
        <v>38.24</v>
      </c>
      <c r="R87" s="80">
        <v>0</v>
      </c>
      <c r="S87" s="80">
        <v>0</v>
      </c>
      <c r="T87" s="78">
        <f>SUMPRODUCT(LTA!F87:AJ87,LTA!F$101:AJ$101,LTA!F$103:AJ$103)</f>
        <v>32.590000000000003</v>
      </c>
      <c r="U87" s="78">
        <f>SUMPRODUCT(LTA!F87:AJ87,LTA!F$102:AJ$102,LTA!F$103:AJ$103)</f>
        <v>35.879999999999995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39.79</v>
      </c>
      <c r="AB87" s="117">
        <f>-STOA!N87</f>
        <v>0</v>
      </c>
      <c r="AC87">
        <f t="shared" si="3"/>
        <v>10.665257165407002</v>
      </c>
      <c r="AD87">
        <f t="shared" si="4"/>
        <v>1194.8605539595903</v>
      </c>
      <c r="AE87">
        <f>'IDT-1'!B87</f>
        <v>0</v>
      </c>
      <c r="AF87" s="26"/>
      <c r="AG87">
        <f t="shared" si="5"/>
        <v>1194.8605539595903</v>
      </c>
      <c r="AI87" s="75">
        <f>PXIL!H87</f>
        <v>0</v>
      </c>
      <c r="AJ87" s="75">
        <f>PXIL!N87</f>
        <v>0</v>
      </c>
      <c r="AK87" s="75">
        <f>RTM_IEX!H87</f>
        <v>28.96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13.775078414599374</v>
      </c>
      <c r="F88">
        <f>GT_Spot!P88</f>
        <v>0</v>
      </c>
      <c r="G88">
        <f>PPCL_NG!P88</f>
        <v>-0.14000000000000001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-3.0633951240552491</v>
      </c>
      <c r="M88">
        <f>EDWPCL!S88</f>
        <v>0</v>
      </c>
      <c r="N88">
        <f>'MSW BWN'!S88</f>
        <v>7.0474936000000001</v>
      </c>
      <c r="O88">
        <f>BRPL_ISGS_exbus!BB88</f>
        <v>781.05080858881399</v>
      </c>
      <c r="P88" s="77">
        <v>111.16999999999999</v>
      </c>
      <c r="Q88" s="77">
        <v>38.24</v>
      </c>
      <c r="R88" s="80">
        <v>0</v>
      </c>
      <c r="S88" s="80">
        <v>0</v>
      </c>
      <c r="T88" s="78">
        <f>SUMPRODUCT(LTA!F88:AJ88,LTA!F$101:AJ$101,LTA!F$103:AJ$103)</f>
        <v>28.8</v>
      </c>
      <c r="U88" s="78">
        <f>SUMPRODUCT(LTA!F88:AJ88,LTA!F$102:AJ$102,LTA!F$103:AJ$103)</f>
        <v>35.5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39.79</v>
      </c>
      <c r="AB88" s="117">
        <f>-STOA!N88</f>
        <v>0</v>
      </c>
      <c r="AC88">
        <f t="shared" si="3"/>
        <v>10.428872128511079</v>
      </c>
      <c r="AD88">
        <f t="shared" si="4"/>
        <v>1168.2350029855859</v>
      </c>
      <c r="AE88">
        <f>'IDT-1'!B88</f>
        <v>0</v>
      </c>
      <c r="AF88" s="26"/>
      <c r="AG88">
        <f t="shared" si="5"/>
        <v>1168.2350029855859</v>
      </c>
      <c r="AI88" s="75">
        <f>PXIL!H88</f>
        <v>0</v>
      </c>
      <c r="AJ88" s="75">
        <f>PXIL!N88</f>
        <v>0</v>
      </c>
      <c r="AK88" s="75">
        <f>RTM_IEX!H88</f>
        <v>42.47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13.775078414599374</v>
      </c>
      <c r="F89">
        <f>GT_Spot!P89</f>
        <v>0</v>
      </c>
      <c r="G89">
        <f>PPCL_NG!P89</f>
        <v>-0.14000000000000001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-3.0633951240552491</v>
      </c>
      <c r="M89">
        <f>EDWPCL!S89</f>
        <v>0</v>
      </c>
      <c r="N89">
        <f>'MSW BWN'!S89</f>
        <v>7.1612168</v>
      </c>
      <c r="O89">
        <f>BRPL_ISGS_exbus!BB89</f>
        <v>771.61603585272223</v>
      </c>
      <c r="P89" s="77">
        <v>111.16999999999999</v>
      </c>
      <c r="Q89" s="77">
        <v>38.24</v>
      </c>
      <c r="R89" s="80">
        <v>0</v>
      </c>
      <c r="S89" s="80">
        <v>0</v>
      </c>
      <c r="T89" s="78">
        <f>SUMPRODUCT(LTA!F89:AJ89,LTA!F$101:AJ$101,LTA!F$103:AJ$103)</f>
        <v>28.619999999999997</v>
      </c>
      <c r="U89" s="78">
        <f>SUMPRODUCT(LTA!F89:AJ89,LTA!F$102:AJ$102,LTA!F$103:AJ$103)</f>
        <v>34.699999999999996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39.79</v>
      </c>
      <c r="AB89" s="117">
        <f>-STOA!N89</f>
        <v>0</v>
      </c>
      <c r="AC89">
        <f t="shared" si="3"/>
        <v>10.363742892593473</v>
      </c>
      <c r="AD89">
        <f t="shared" si="4"/>
        <v>1160.8990826854117</v>
      </c>
      <c r="AE89">
        <f>'IDT-1'!B89</f>
        <v>0</v>
      </c>
      <c r="AF89" s="26"/>
      <c r="AG89">
        <f t="shared" si="5"/>
        <v>1160.8990826854117</v>
      </c>
      <c r="AI89" s="75">
        <f>PXIL!H89</f>
        <v>0</v>
      </c>
      <c r="AJ89" s="75">
        <f>PXIL!N89</f>
        <v>0</v>
      </c>
      <c r="AK89" s="75">
        <f>RTM_IEX!H89</f>
        <v>45.37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13.775078414599374</v>
      </c>
      <c r="F90">
        <f>GT_Spot!P90</f>
        <v>0</v>
      </c>
      <c r="G90">
        <f>PPCL_NG!P90</f>
        <v>-0.14000000000000001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-3.0633951240552491</v>
      </c>
      <c r="M90">
        <f>EDWPCL!S90</f>
        <v>0</v>
      </c>
      <c r="N90">
        <f>'MSW BWN'!S90</f>
        <v>7.0157179999999997</v>
      </c>
      <c r="O90">
        <f>BRPL_ISGS_exbus!BB90</f>
        <v>750.31180077769284</v>
      </c>
      <c r="P90" s="77">
        <v>111.16999999999999</v>
      </c>
      <c r="Q90" s="77">
        <v>38.24</v>
      </c>
      <c r="R90" s="80">
        <v>0</v>
      </c>
      <c r="S90" s="80">
        <v>0</v>
      </c>
      <c r="T90" s="78">
        <f>SUMPRODUCT(LTA!F90:AJ90,LTA!F$101:AJ$101,LTA!F$103:AJ$103)</f>
        <v>28.25</v>
      </c>
      <c r="U90" s="78">
        <f>SUMPRODUCT(LTA!F90:AJ90,LTA!F$102:AJ$102,LTA!F$103:AJ$103)</f>
        <v>34.269999999999996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39.79</v>
      </c>
      <c r="AB90" s="117">
        <f>-STOA!N90</f>
        <v>0</v>
      </c>
      <c r="AC90">
        <f t="shared" si="3"/>
        <v>10.422705234493217</v>
      </c>
      <c r="AD90">
        <f t="shared" si="4"/>
        <v>1167.5403864684829</v>
      </c>
      <c r="AE90">
        <f>'IDT-1'!B90</f>
        <v>0</v>
      </c>
      <c r="AF90" s="26"/>
      <c r="AG90">
        <f t="shared" si="5"/>
        <v>1167.5403864684829</v>
      </c>
      <c r="AI90" s="75">
        <f>PXIL!H90</f>
        <v>0</v>
      </c>
      <c r="AJ90" s="75">
        <f>PXIL!N90</f>
        <v>0</v>
      </c>
      <c r="AK90" s="75">
        <f>RTM_IEX!H90</f>
        <v>74.319999999999993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13.775078414599374</v>
      </c>
      <c r="F91">
        <f>GT_Spot!P91</f>
        <v>0</v>
      </c>
      <c r="G91">
        <f>PPCL_NG!P91</f>
        <v>-0.14000000000000001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6.8551675999999997</v>
      </c>
      <c r="O91">
        <f>BRPL_ISGS_exbus!BB91</f>
        <v>724.55041742619289</v>
      </c>
      <c r="P91" s="77">
        <v>111.16999999999999</v>
      </c>
      <c r="Q91" s="77">
        <v>38.24</v>
      </c>
      <c r="R91" s="80">
        <v>0</v>
      </c>
      <c r="S91" s="80">
        <v>0</v>
      </c>
      <c r="T91" s="78">
        <f>SUMPRODUCT(LTA!F91:AJ91,LTA!F$101:AJ$101,LTA!F$103:AJ$103)</f>
        <v>27.8</v>
      </c>
      <c r="U91" s="78">
        <f>SUMPRODUCT(LTA!F91:AJ91,LTA!F$102:AJ$102,LTA!F$103:AJ$103)</f>
        <v>33.76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259.49</v>
      </c>
      <c r="AB91" s="117">
        <f>-STOA!N91</f>
        <v>-269.19</v>
      </c>
      <c r="AC91">
        <f t="shared" si="3"/>
        <v>14.53651657774201</v>
      </c>
      <c r="AD91">
        <f t="shared" si="4"/>
        <v>1083.9812462496786</v>
      </c>
      <c r="AE91">
        <f>'IDT-1'!B91</f>
        <v>20</v>
      </c>
      <c r="AF91" s="26"/>
      <c r="AG91">
        <f t="shared" si="5"/>
        <v>1103.9812462496786</v>
      </c>
      <c r="AI91" s="75">
        <f>PXIL!H91</f>
        <v>0</v>
      </c>
      <c r="AJ91" s="75">
        <f>PXIL!N91</f>
        <v>0</v>
      </c>
      <c r="AK91" s="75">
        <f>RTM_IEX!H91</f>
        <v>74.31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13.775078414599374</v>
      </c>
      <c r="F92">
        <f>GT_Spot!P92</f>
        <v>0</v>
      </c>
      <c r="G92">
        <f>PPCL_NG!P92</f>
        <v>-0.14000000000000001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7.2732675999999996</v>
      </c>
      <c r="O92">
        <f>BRPL_ISGS_exbus!BB92</f>
        <v>698.16586151029287</v>
      </c>
      <c r="P92" s="77">
        <v>111.16999999999999</v>
      </c>
      <c r="Q92" s="77">
        <v>38.24</v>
      </c>
      <c r="R92" s="80">
        <v>0</v>
      </c>
      <c r="S92" s="80">
        <v>0</v>
      </c>
      <c r="T92" s="78">
        <f>SUMPRODUCT(LTA!F92:AJ92,LTA!F$101:AJ$101,LTA!F$103:AJ$103)</f>
        <v>27.15</v>
      </c>
      <c r="U92" s="78">
        <f>SUMPRODUCT(LTA!F92:AJ92,LTA!F$102:AJ$102,LTA!F$103:AJ$103)</f>
        <v>33.4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264.31</v>
      </c>
      <c r="AB92" s="117">
        <f>-STOA!N92</f>
        <v>-269.19</v>
      </c>
      <c r="AC92">
        <f t="shared" si="3"/>
        <v>14.307659765682089</v>
      </c>
      <c r="AD92">
        <f t="shared" si="4"/>
        <v>1058.2036471458387</v>
      </c>
      <c r="AE92">
        <f>'IDT-1'!B92</f>
        <v>20</v>
      </c>
      <c r="AF92" s="26"/>
      <c r="AG92">
        <f t="shared" si="5"/>
        <v>1078.2036471458387</v>
      </c>
      <c r="AI92" s="75">
        <f>PXIL!H92</f>
        <v>0</v>
      </c>
      <c r="AJ92" s="75">
        <f>PXIL!N92</f>
        <v>0</v>
      </c>
      <c r="AK92" s="75">
        <f>RTM_IEX!H92</f>
        <v>70.459999999999994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4.6452902178920503</v>
      </c>
      <c r="F93">
        <f>GT_Spot!P93</f>
        <v>0</v>
      </c>
      <c r="G93">
        <f>PPCL_NG!P93</f>
        <v>-0.14000000000000001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6.9923043999999992</v>
      </c>
      <c r="O93">
        <f>BRPL_ISGS_exbus!BB93</f>
        <v>680.96280060072706</v>
      </c>
      <c r="P93" s="77">
        <v>111.16999999999999</v>
      </c>
      <c r="Q93" s="77">
        <v>38.24</v>
      </c>
      <c r="R93" s="80">
        <v>0</v>
      </c>
      <c r="S93" s="80">
        <v>0</v>
      </c>
      <c r="T93" s="78">
        <f>SUMPRODUCT(LTA!F93:AJ93,LTA!F$101:AJ$101,LTA!F$103:AJ$103)</f>
        <v>26.419999999999998</v>
      </c>
      <c r="U93" s="78">
        <f>SUMPRODUCT(LTA!F93:AJ93,LTA!F$102:AJ$102,LTA!F$103:AJ$103)</f>
        <v>33.01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273.95999999999998</v>
      </c>
      <c r="AB93" s="117">
        <f>-STOA!N93</f>
        <v>-269.19</v>
      </c>
      <c r="AC93">
        <f t="shared" si="3"/>
        <v>13.987130217386884</v>
      </c>
      <c r="AD93">
        <f t="shared" si="4"/>
        <v>1022.1003643878606</v>
      </c>
      <c r="AE93">
        <f>'IDT-1'!B93</f>
        <v>20</v>
      </c>
      <c r="AF93" s="26"/>
      <c r="AG93">
        <f t="shared" si="5"/>
        <v>1042.1003643878607</v>
      </c>
      <c r="AI93" s="75">
        <f>PXIL!H93</f>
        <v>0</v>
      </c>
      <c r="AJ93" s="75">
        <f>PXIL!N93</f>
        <v>0</v>
      </c>
      <c r="AK93" s="75">
        <f>RTM_IEX!H93</f>
        <v>52.12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4.6452902178920503</v>
      </c>
      <c r="F94">
        <f>GT_Spot!P94</f>
        <v>0</v>
      </c>
      <c r="G94">
        <f>PPCL_NG!P94</f>
        <v>-0.14000000000000001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7.1846303999999996</v>
      </c>
      <c r="O94">
        <f>BRPL_ISGS_exbus!BB94</f>
        <v>678.51444233472705</v>
      </c>
      <c r="P94" s="77">
        <v>111.16999999999999</v>
      </c>
      <c r="Q94" s="77">
        <v>38.24</v>
      </c>
      <c r="R94" s="80">
        <v>0</v>
      </c>
      <c r="S94" s="80">
        <v>0</v>
      </c>
      <c r="T94" s="78">
        <f>SUMPRODUCT(LTA!F94:AJ94,LTA!F$101:AJ$101,LTA!F$103:AJ$103)</f>
        <v>20.350000000000001</v>
      </c>
      <c r="U94" s="78">
        <f>SUMPRODUCT(LTA!F94:AJ94,LTA!F$102:AJ$102,LTA!F$103:AJ$103)</f>
        <v>26.490000000000002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269.14</v>
      </c>
      <c r="AB94" s="117">
        <f>-STOA!N94</f>
        <v>-269.19</v>
      </c>
      <c r="AC94">
        <f t="shared" si="3"/>
        <v>13.695181133446084</v>
      </c>
      <c r="AD94">
        <f t="shared" si="4"/>
        <v>989.21628120580169</v>
      </c>
      <c r="AE94">
        <f>'IDT-1'!B94</f>
        <v>25</v>
      </c>
      <c r="AF94" s="26"/>
      <c r="AG94">
        <f t="shared" si="5"/>
        <v>1014.2162812058017</v>
      </c>
      <c r="AI94" s="75">
        <f>PXIL!H94</f>
        <v>0</v>
      </c>
      <c r="AJ94" s="75">
        <f>PXIL!N94</f>
        <v>0</v>
      </c>
      <c r="AK94" s="75">
        <f>RTM_IEX!H94</f>
        <v>38.61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13.775078414599374</v>
      </c>
      <c r="F95">
        <f>GT_Spot!P95</f>
        <v>0</v>
      </c>
      <c r="G95">
        <f>PPCL_NG!P95</f>
        <v>-0.14000000000000001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7.6579195999999987</v>
      </c>
      <c r="O95">
        <f>BRPL_ISGS_exbus!BB95</f>
        <v>659.94888910836073</v>
      </c>
      <c r="P95" s="77">
        <v>111.16999999999999</v>
      </c>
      <c r="Q95" s="77">
        <v>38.24</v>
      </c>
      <c r="R95" s="80">
        <v>0</v>
      </c>
      <c r="S95" s="80">
        <v>0</v>
      </c>
      <c r="T95" s="78">
        <f>SUMPRODUCT(LTA!F95:AJ95,LTA!F$101:AJ$101,LTA!F$103:AJ$103)</f>
        <v>19.740000000000002</v>
      </c>
      <c r="U95" s="78">
        <f>SUMPRODUCT(LTA!F95:AJ95,LTA!F$102:AJ$102,LTA!F$103:AJ$103)</f>
        <v>25.259999999999998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259.49</v>
      </c>
      <c r="AB95" s="117">
        <f>-STOA!N95</f>
        <v>-269.19</v>
      </c>
      <c r="AC95">
        <f t="shared" si="3"/>
        <v>13.829359346145088</v>
      </c>
      <c r="AD95">
        <f t="shared" si="4"/>
        <v>1004.3296271634433</v>
      </c>
      <c r="AE95">
        <f>'IDT-1'!B95</f>
        <v>35</v>
      </c>
      <c r="AF95" s="26"/>
      <c r="AG95">
        <f t="shared" si="5"/>
        <v>1039.3296271634433</v>
      </c>
      <c r="AI95" s="75">
        <f>PXIL!H95</f>
        <v>0</v>
      </c>
      <c r="AJ95" s="75">
        <f>PXIL!N95</f>
        <v>0</v>
      </c>
      <c r="AK95" s="75">
        <f>RTM_IEX!H95</f>
        <v>74.31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13.775078414599374</v>
      </c>
      <c r="F96">
        <f>GT_Spot!P96</f>
        <v>0</v>
      </c>
      <c r="G96">
        <f>PPCL_NG!P96</f>
        <v>-0.14000000000000001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7.5375067999999992</v>
      </c>
      <c r="O96">
        <f>BRPL_ISGS_exbus!BB96</f>
        <v>655.8462138036607</v>
      </c>
      <c r="P96" s="77">
        <v>111.16999999999999</v>
      </c>
      <c r="Q96" s="77">
        <v>38.24</v>
      </c>
      <c r="R96" s="80">
        <v>0</v>
      </c>
      <c r="S96" s="80">
        <v>0</v>
      </c>
      <c r="T96" s="78">
        <f>SUMPRODUCT(LTA!F96:AJ96,LTA!F$101:AJ$101,LTA!F$103:AJ$103)</f>
        <v>19.11</v>
      </c>
      <c r="U96" s="78">
        <f>SUMPRODUCT(LTA!F96:AJ96,LTA!F$102:AJ$102,LTA!F$103:AJ$103)</f>
        <v>23.48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245.01</v>
      </c>
      <c r="AB96" s="117">
        <f>-STOA!N96</f>
        <v>-269.19</v>
      </c>
      <c r="AC96">
        <f t="shared" si="3"/>
        <v>13.142492170823726</v>
      </c>
      <c r="AD96">
        <f t="shared" si="4"/>
        <v>926.96340623406502</v>
      </c>
      <c r="AE96">
        <f>'IDT-1'!B96</f>
        <v>40</v>
      </c>
      <c r="AF96" s="26"/>
      <c r="AG96">
        <f t="shared" si="5"/>
        <v>966.96340623406502</v>
      </c>
      <c r="AI96" s="75">
        <f>PXIL!H96</f>
        <v>0</v>
      </c>
      <c r="AJ96" s="75">
        <f>PXIL!N96</f>
        <v>0</v>
      </c>
      <c r="AK96" s="75">
        <f>RTM_IEX!H96</f>
        <v>17.37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13.775078414599374</v>
      </c>
      <c r="F97">
        <f>GT_Spot!P97</f>
        <v>0</v>
      </c>
      <c r="G97">
        <f>PPCL_NG!P97</f>
        <v>-0.14000000000000001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7.3217671999999991</v>
      </c>
      <c r="O97">
        <f>BRPL_ISGS_exbus!BB97</f>
        <v>652.304512684869</v>
      </c>
      <c r="P97" s="77">
        <v>111.16999999999999</v>
      </c>
      <c r="Q97" s="77">
        <v>38.24</v>
      </c>
      <c r="R97" s="80">
        <v>0</v>
      </c>
      <c r="S97" s="80">
        <v>0</v>
      </c>
      <c r="T97" s="78">
        <f>SUMPRODUCT(LTA!F97:AJ97,LTA!F$101:AJ$101,LTA!F$103:AJ$103)</f>
        <v>19.3</v>
      </c>
      <c r="U97" s="78">
        <f>SUMPRODUCT(LTA!F97:AJ97,LTA!F$102:AJ$102,LTA!F$103:AJ$103)</f>
        <v>22.22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220.88</v>
      </c>
      <c r="AB97" s="117">
        <f>-STOA!N97</f>
        <v>-269.19</v>
      </c>
      <c r="AC97">
        <f t="shared" si="3"/>
        <v>12.785762692498361</v>
      </c>
      <c r="AD97">
        <f t="shared" si="4"/>
        <v>886.7826949935984</v>
      </c>
      <c r="AE97">
        <f>'IDT-1'!B97</f>
        <v>50</v>
      </c>
      <c r="AF97" s="26"/>
      <c r="AG97">
        <f t="shared" si="5"/>
        <v>936.7826949935984</v>
      </c>
      <c r="AI97" s="75">
        <f>PXIL!H97</f>
        <v>0</v>
      </c>
      <c r="AJ97" s="75">
        <f>PXIL!N97</f>
        <v>0</v>
      </c>
      <c r="AK97" s="75">
        <f>RTM_IEX!H97</f>
        <v>5.79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13.775078414599374</v>
      </c>
      <c r="F98">
        <f>GT_Spot!P98</f>
        <v>0</v>
      </c>
      <c r="G98">
        <f>PPCL_NG!P98</f>
        <v>-0.14000000000000001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7.3619047999999996</v>
      </c>
      <c r="O98">
        <f>BRPL_ISGS_exbus!BB98</f>
        <v>654.47146882806908</v>
      </c>
      <c r="P98" s="77">
        <v>111.16999999999999</v>
      </c>
      <c r="Q98" s="77">
        <v>38.24</v>
      </c>
      <c r="R98" s="80">
        <v>0</v>
      </c>
      <c r="S98" s="80">
        <v>0</v>
      </c>
      <c r="T98" s="78">
        <f>SUMPRODUCT(LTA!F98:AJ98,LTA!F$101:AJ$101,LTA!F$103:AJ$103)</f>
        <v>20.63</v>
      </c>
      <c r="U98" s="78">
        <f>SUMPRODUCT(LTA!F98:AJ98,LTA!F$102:AJ$102,LTA!F$103:AJ$103)</f>
        <v>22.560000000000002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191.92000000000002</v>
      </c>
      <c r="AB98" s="117">
        <f>-STOA!N98</f>
        <v>-269.19</v>
      </c>
      <c r="AC98">
        <f t="shared" si="3"/>
        <v>12.709441117438521</v>
      </c>
      <c r="AD98">
        <f t="shared" si="4"/>
        <v>878.18611031185856</v>
      </c>
      <c r="AE98">
        <f>'IDT-1'!B98</f>
        <v>60</v>
      </c>
      <c r="AF98" s="26"/>
      <c r="AG98">
        <f t="shared" si="5"/>
        <v>938.18611031185856</v>
      </c>
      <c r="AI98" s="75">
        <f>PXIL!H98</f>
        <v>0</v>
      </c>
      <c r="AJ98" s="75">
        <f>PXIL!N98</f>
        <v>0</v>
      </c>
      <c r="AK98" s="75">
        <f>RTM_IEX!H98</f>
        <v>22.2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0.29198205487034723</v>
      </c>
      <c r="F99">
        <f t="shared" si="6"/>
        <v>0</v>
      </c>
      <c r="G99">
        <f t="shared" si="6"/>
        <v>-3.360000000000004E-3</v>
      </c>
      <c r="H99">
        <f t="shared" si="6"/>
        <v>0</v>
      </c>
      <c r="I99">
        <f t="shared" si="6"/>
        <v>2.0945177892300619</v>
      </c>
      <c r="J99">
        <f t="shared" si="6"/>
        <v>0</v>
      </c>
      <c r="K99">
        <f t="shared" si="6"/>
        <v>0</v>
      </c>
      <c r="L99">
        <f t="shared" si="6"/>
        <v>-0.12223939787058742</v>
      </c>
      <c r="M99">
        <f t="shared" si="6"/>
        <v>0</v>
      </c>
      <c r="N99">
        <f t="shared" si="6"/>
        <v>0.17474656740000002</v>
      </c>
      <c r="O99">
        <f t="shared" si="6"/>
        <v>17.117568415309897</v>
      </c>
      <c r="P99" s="77">
        <f t="shared" si="6"/>
        <v>2.5023608870210841</v>
      </c>
      <c r="Q99" s="77">
        <f t="shared" si="6"/>
        <v>0.79609718618988778</v>
      </c>
      <c r="R99" s="80">
        <f t="shared" si="6"/>
        <v>0.50888624547994743</v>
      </c>
      <c r="S99" s="80">
        <f t="shared" si="6"/>
        <v>0</v>
      </c>
      <c r="T99" s="78">
        <f t="shared" si="6"/>
        <v>3.1947274999999991</v>
      </c>
      <c r="U99" s="78">
        <f t="shared" si="6"/>
        <v>0.85608000000000006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3.4205350000000005</v>
      </c>
      <c r="AB99" s="117">
        <f t="shared" si="6"/>
        <v>-6.4507199999999916</v>
      </c>
      <c r="AC99">
        <f t="shared" si="6"/>
        <v>0.34990816837918109</v>
      </c>
      <c r="AD99">
        <f t="shared" si="6"/>
        <v>26.175244079251453</v>
      </c>
      <c r="AE99">
        <f t="shared" si="6"/>
        <v>0.49799225000000003</v>
      </c>
      <c r="AG99">
        <f t="shared" si="6"/>
        <v>26.673236329251452</v>
      </c>
      <c r="AI99">
        <f t="shared" si="6"/>
        <v>0</v>
      </c>
      <c r="AJ99">
        <f t="shared" si="6"/>
        <v>0</v>
      </c>
      <c r="AK99">
        <f t="shared" si="6"/>
        <v>2.1569700000000003</v>
      </c>
      <c r="AL99">
        <f t="shared" si="6"/>
        <v>-1.2999999999999999E-2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44860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411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7.1901379512767836</v>
      </c>
      <c r="F3">
        <f>GT_Spot!Q3</f>
        <v>0</v>
      </c>
      <c r="G3">
        <f>PPCL_NG!Q3</f>
        <v>-0.08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1.5</v>
      </c>
      <c r="N3">
        <f>'MSW BWN'!T3</f>
        <v>3.9826959999999998</v>
      </c>
      <c r="O3">
        <f>BYPL_ISGS_exbus!BB3</f>
        <v>482.86140019544064</v>
      </c>
      <c r="P3" s="77">
        <v>28.95739122601567</v>
      </c>
      <c r="Q3" s="77">
        <v>9.65</v>
      </c>
      <c r="R3" s="80">
        <v>0</v>
      </c>
      <c r="S3" s="80">
        <v>0</v>
      </c>
      <c r="T3" s="78">
        <f>SUMPRODUCT(LTA!F3:AJ3,LTA!F$101:AJ$101,LTA!F$104:AJ$104)</f>
        <v>38.229999999999997</v>
      </c>
      <c r="U3" s="78">
        <f>SUMPRODUCT(LTA!F3:AJ3,LTA!F$102:AJ$102,LTA!F$104:AJ$104)</f>
        <v>63.14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-71</v>
      </c>
      <c r="AA3" s="117">
        <f>STOA!I3</f>
        <v>55.38000000000001</v>
      </c>
      <c r="AB3" s="117">
        <f>-STOA!O3</f>
        <v>-145.25</v>
      </c>
      <c r="AC3">
        <f>SUMIF(B3:AB3,"&gt;0")*$AC$2-SUMIF(B3:AB3,"&lt;0")*($AC$2/(1-$AC$2))+SUMIF(AI3:AR3,"&gt;0")*$AC$2-SUMIF(AI3:AR3,"&lt;0")*($AC$2/(1-$AC$2))</f>
        <v>8.5167566963141219</v>
      </c>
      <c r="AD3">
        <f>SUM(B3:AB3,AI3:AR3)-AC3</f>
        <v>504.62711764637402</v>
      </c>
      <c r="AE3">
        <f>'IDT-1'!C3</f>
        <v>0</v>
      </c>
      <c r="AF3" s="26"/>
      <c r="AG3">
        <f>SUM(AD3:AF3)</f>
        <v>504.62711764637402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7.1901379512767836</v>
      </c>
      <c r="F4">
        <f>GT_Spot!Q4</f>
        <v>0</v>
      </c>
      <c r="G4">
        <f>PPCL_NG!Q4</f>
        <v>-0.08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1.5</v>
      </c>
      <c r="N4">
        <f>'MSW BWN'!T4</f>
        <v>4.0658679999999991</v>
      </c>
      <c r="O4">
        <f>BYPL_ISGS_exbus!BB4</f>
        <v>477.12794376194063</v>
      </c>
      <c r="P4" s="77">
        <v>28.95739122601567</v>
      </c>
      <c r="Q4" s="77">
        <v>9.65</v>
      </c>
      <c r="R4" s="80">
        <v>0</v>
      </c>
      <c r="S4" s="80">
        <v>0</v>
      </c>
      <c r="T4" s="78">
        <f>SUMPRODUCT(LTA!F4:AJ4,LTA!F$101:AJ$101,LTA!F$104:AJ$104)</f>
        <v>37.049999999999997</v>
      </c>
      <c r="U4" s="78">
        <f>SUMPRODUCT(LTA!F4:AJ4,LTA!F$102:AJ$102,LTA!F$104:AJ$104)</f>
        <v>62.39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-76</v>
      </c>
      <c r="AA4" s="117">
        <f>STOA!I4</f>
        <v>55.38000000000001</v>
      </c>
      <c r="AB4" s="117">
        <f>-STOA!O4</f>
        <v>-145.25</v>
      </c>
      <c r="AC4">
        <f t="shared" ref="AC4:AC67" si="0">SUMIF(B4:AB4,"&gt;0")*$AC$2-SUMIF(B4:AB4,"&lt;0")*($AC$2/(1-$AC$2))+SUMIF(AI4:AR4,"&gt;0")*$AC$2-SUMIF(AI4:AR4,"&lt;0")*($AC$2/(1-$AC$2))</f>
        <v>8.4944408309102979</v>
      </c>
      <c r="AD4">
        <f t="shared" ref="AD4:AD67" si="1">SUM(B4:AB4,AI4:AR4)-AC4</f>
        <v>492.06914907827786</v>
      </c>
      <c r="AE4">
        <f>'IDT-1'!C4</f>
        <v>0</v>
      </c>
      <c r="AF4" s="26"/>
      <c r="AG4">
        <f t="shared" ref="AG4:AG67" si="2">SUM(AD4:AF4)</f>
        <v>492.06914907827786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7.1901379512767836</v>
      </c>
      <c r="F5">
        <f>GT_Spot!Q5</f>
        <v>0</v>
      </c>
      <c r="G5">
        <f>PPCL_NG!Q5</f>
        <v>-0.08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1.5</v>
      </c>
      <c r="N5">
        <f>'MSW BWN'!T5</f>
        <v>3.9970359999999996</v>
      </c>
      <c r="O5">
        <f>BYPL_ISGS_exbus!BB5</f>
        <v>464.94835521794062</v>
      </c>
      <c r="P5" s="77">
        <v>28.95739122601567</v>
      </c>
      <c r="Q5" s="77">
        <v>9.65</v>
      </c>
      <c r="R5" s="80">
        <v>0</v>
      </c>
      <c r="S5" s="80">
        <v>0</v>
      </c>
      <c r="T5" s="78">
        <f>SUMPRODUCT(LTA!F5:AJ5,LTA!F$101:AJ$101,LTA!F$104:AJ$104)</f>
        <v>35.93</v>
      </c>
      <c r="U5" s="78">
        <f>SUMPRODUCT(LTA!F5:AJ5,LTA!F$102:AJ$102,LTA!F$104:AJ$104)</f>
        <v>61.59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-71</v>
      </c>
      <c r="AA5" s="117">
        <f>STOA!I5</f>
        <v>55.38000000000001</v>
      </c>
      <c r="AB5" s="117">
        <f>-STOA!O5</f>
        <v>-145.25</v>
      </c>
      <c r="AC5">
        <f t="shared" si="0"/>
        <v>8.3253680925121216</v>
      </c>
      <c r="AD5">
        <f t="shared" si="1"/>
        <v>483.06980127267605</v>
      </c>
      <c r="AE5">
        <f>'IDT-1'!C5</f>
        <v>0</v>
      </c>
      <c r="AF5" s="26"/>
      <c r="AG5">
        <f t="shared" si="2"/>
        <v>483.06980127267605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7.1901379512767836</v>
      </c>
      <c r="F6">
        <f>GT_Spot!Q6</f>
        <v>0</v>
      </c>
      <c r="G6">
        <f>PPCL_NG!Q6</f>
        <v>-0.08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1.5</v>
      </c>
      <c r="N6">
        <f>'MSW BWN'!T6</f>
        <v>3.8956999999999993</v>
      </c>
      <c r="O6">
        <f>BYPL_ISGS_exbus!BB6</f>
        <v>461.74494603794062</v>
      </c>
      <c r="P6" s="77">
        <v>28.95739122601567</v>
      </c>
      <c r="Q6" s="77">
        <v>9.65</v>
      </c>
      <c r="R6" s="80">
        <v>0</v>
      </c>
      <c r="S6" s="80">
        <v>0</v>
      </c>
      <c r="T6" s="78">
        <f>SUMPRODUCT(LTA!F6:AJ6,LTA!F$101:AJ$101,LTA!F$104:AJ$104)</f>
        <v>34.65</v>
      </c>
      <c r="U6" s="78">
        <f>SUMPRODUCT(LTA!F6:AJ6,LTA!F$102:AJ$102,LTA!F$104:AJ$104)</f>
        <v>60.84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-76</v>
      </c>
      <c r="AA6" s="117">
        <f>STOA!I6</f>
        <v>55.38000000000001</v>
      </c>
      <c r="AB6" s="117">
        <f>-STOA!O6</f>
        <v>-145.25</v>
      </c>
      <c r="AC6">
        <f t="shared" si="0"/>
        <v>8.3228129725390989</v>
      </c>
      <c r="AD6">
        <f t="shared" si="1"/>
        <v>472.73761121264903</v>
      </c>
      <c r="AE6">
        <f>'IDT-1'!C6</f>
        <v>0</v>
      </c>
      <c r="AF6" s="26"/>
      <c r="AG6">
        <f t="shared" si="2"/>
        <v>472.73761121264903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7.1901379512767836</v>
      </c>
      <c r="F7">
        <f>GT_Spot!Q7</f>
        <v>0</v>
      </c>
      <c r="G7">
        <f>PPCL_NG!Q7</f>
        <v>-0.08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1.5</v>
      </c>
      <c r="N7">
        <f>'MSW BWN'!T7</f>
        <v>3.9138639999999993</v>
      </c>
      <c r="O7">
        <f>BYPL_ISGS_exbus!BB7</f>
        <v>462.28633109621336</v>
      </c>
      <c r="P7" s="77">
        <v>29.447347085848119</v>
      </c>
      <c r="Q7" s="77">
        <v>9.65</v>
      </c>
      <c r="R7" s="80">
        <v>0</v>
      </c>
      <c r="S7" s="80">
        <v>0</v>
      </c>
      <c r="T7" s="78">
        <f>SUMPRODUCT(LTA!F7:AJ7,LTA!F$101:AJ$101,LTA!F$104:AJ$104)</f>
        <v>33.880000000000003</v>
      </c>
      <c r="U7" s="78">
        <f>SUMPRODUCT(LTA!F7:AJ7,LTA!F$102:AJ$102,LTA!F$104:AJ$104)</f>
        <v>60.26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-81</v>
      </c>
      <c r="AA7" s="117">
        <f>STOA!I7</f>
        <v>55.38000000000001</v>
      </c>
      <c r="AB7" s="117">
        <f>-STOA!O7</f>
        <v>-145.25</v>
      </c>
      <c r="AC7">
        <f t="shared" si="0"/>
        <v>8.2757779782074472</v>
      </c>
      <c r="AD7">
        <f t="shared" si="1"/>
        <v>477.48415112508587</v>
      </c>
      <c r="AE7">
        <f>'IDT-1'!C7</f>
        <v>0</v>
      </c>
      <c r="AF7" s="26"/>
      <c r="AG7">
        <f t="shared" si="2"/>
        <v>477.48415112508587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7.1901379512767836</v>
      </c>
      <c r="F8">
        <f>GT_Spot!Q8</f>
        <v>0</v>
      </c>
      <c r="G8">
        <f>PPCL_NG!Q8</f>
        <v>-0.08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1.5</v>
      </c>
      <c r="N8">
        <f>'MSW BWN'!T8</f>
        <v>4.0333639999999997</v>
      </c>
      <c r="O8">
        <f>BYPL_ISGS_exbus!BB8</f>
        <v>462.28633109621336</v>
      </c>
      <c r="P8" s="77">
        <v>29.447347085848119</v>
      </c>
      <c r="Q8" s="77">
        <v>9.65</v>
      </c>
      <c r="R8" s="80">
        <v>0</v>
      </c>
      <c r="S8" s="80">
        <v>0</v>
      </c>
      <c r="T8" s="78">
        <f>SUMPRODUCT(LTA!F8:AJ8,LTA!F$101:AJ$101,LTA!F$104:AJ$104)</f>
        <v>33.11</v>
      </c>
      <c r="U8" s="78">
        <f>SUMPRODUCT(LTA!F8:AJ8,LTA!F$102:AJ$102,LTA!F$104:AJ$104)</f>
        <v>60.15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-91</v>
      </c>
      <c r="AA8" s="117">
        <f>STOA!I8</f>
        <v>55.38000000000001</v>
      </c>
      <c r="AB8" s="117">
        <f>-STOA!O8</f>
        <v>-145.25</v>
      </c>
      <c r="AC8">
        <f t="shared" si="0"/>
        <v>8.3578668534294014</v>
      </c>
      <c r="AD8">
        <f t="shared" si="1"/>
        <v>466.64156224986391</v>
      </c>
      <c r="AE8">
        <f>'IDT-1'!C8</f>
        <v>0</v>
      </c>
      <c r="AF8" s="26"/>
      <c r="AG8">
        <f t="shared" si="2"/>
        <v>466.64156224986391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7.1901379512767836</v>
      </c>
      <c r="F9">
        <f>GT_Spot!Q9</f>
        <v>0</v>
      </c>
      <c r="G9">
        <f>PPCL_NG!Q9</f>
        <v>-0.08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1.5</v>
      </c>
      <c r="N9">
        <f>'MSW BWN'!T9</f>
        <v>4.1480839999999999</v>
      </c>
      <c r="O9">
        <f>BYPL_ISGS_exbus!BB9</f>
        <v>458.82668066221333</v>
      </c>
      <c r="P9" s="77">
        <v>29.447347085848119</v>
      </c>
      <c r="Q9" s="77">
        <v>9.65</v>
      </c>
      <c r="R9" s="80">
        <v>0</v>
      </c>
      <c r="S9" s="80">
        <v>0</v>
      </c>
      <c r="T9" s="78">
        <f>SUMPRODUCT(LTA!F9:AJ9,LTA!F$101:AJ$101,LTA!F$104:AJ$104)</f>
        <v>32.33</v>
      </c>
      <c r="U9" s="78">
        <f>SUMPRODUCT(LTA!F9:AJ9,LTA!F$102:AJ$102,LTA!F$104:AJ$104)</f>
        <v>56.83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-96</v>
      </c>
      <c r="AA9" s="117">
        <f>STOA!I9</f>
        <v>55.38000000000001</v>
      </c>
      <c r="AB9" s="117">
        <f>-STOA!O9</f>
        <v>-145.25</v>
      </c>
      <c r="AC9">
        <f t="shared" si="0"/>
        <v>8.7096234591533825</v>
      </c>
      <c r="AD9">
        <f t="shared" si="1"/>
        <v>411.84487521014</v>
      </c>
      <c r="AE9">
        <f>'IDT-1'!C9</f>
        <v>0</v>
      </c>
      <c r="AF9" s="26"/>
      <c r="AG9">
        <f t="shared" si="2"/>
        <v>411.84487521014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-42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7.1901379512767836</v>
      </c>
      <c r="F10">
        <f>GT_Spot!Q10</f>
        <v>0</v>
      </c>
      <c r="G10">
        <f>PPCL_NG!Q10</f>
        <v>-0.08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1.5</v>
      </c>
      <c r="N10">
        <f>'MSW BWN'!T10</f>
        <v>4.1299199999999994</v>
      </c>
      <c r="O10">
        <f>BYPL_ISGS_exbus!BB10</f>
        <v>464.52329106221333</v>
      </c>
      <c r="P10" s="77">
        <v>29.447347085848119</v>
      </c>
      <c r="Q10" s="77">
        <v>9.65</v>
      </c>
      <c r="R10" s="80">
        <v>0</v>
      </c>
      <c r="S10" s="80">
        <v>0</v>
      </c>
      <c r="T10" s="78">
        <f>SUMPRODUCT(LTA!F10:AJ10,LTA!F$101:AJ$101,LTA!F$104:AJ$104)</f>
        <v>31.62</v>
      </c>
      <c r="U10" s="78">
        <f>SUMPRODUCT(LTA!F10:AJ10,LTA!F$102:AJ$102,LTA!F$104:AJ$104)</f>
        <v>56.61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-96</v>
      </c>
      <c r="AA10" s="117">
        <f>STOA!I10</f>
        <v>55.38000000000001</v>
      </c>
      <c r="AB10" s="117">
        <f>-STOA!O10</f>
        <v>-145.25</v>
      </c>
      <c r="AC10">
        <f t="shared" si="0"/>
        <v>8.6004816195960601</v>
      </c>
      <c r="AD10">
        <f t="shared" si="1"/>
        <v>433.70246344969735</v>
      </c>
      <c r="AE10">
        <f>'IDT-1'!C10</f>
        <v>0</v>
      </c>
      <c r="AF10" s="26"/>
      <c r="AG10">
        <f t="shared" si="2"/>
        <v>433.70246344969735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7.1901379512767836</v>
      </c>
      <c r="F11">
        <f>GT_Spot!Q11</f>
        <v>0</v>
      </c>
      <c r="G11">
        <f>PPCL_NG!Q11</f>
        <v>-0.08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1.5</v>
      </c>
      <c r="N11">
        <f>'MSW BWN'!T11</f>
        <v>3.9693119999999995</v>
      </c>
      <c r="O11">
        <f>BYPL_ISGS_exbus!BB11</f>
        <v>472.75415572821333</v>
      </c>
      <c r="P11" s="77">
        <v>28.958124838124842</v>
      </c>
      <c r="Q11" s="77">
        <v>9.65</v>
      </c>
      <c r="R11" s="80">
        <v>0</v>
      </c>
      <c r="S11" s="80">
        <v>0</v>
      </c>
      <c r="T11" s="78">
        <f>SUMPRODUCT(LTA!F11:AJ11,LTA!F$101:AJ$101,LTA!F$104:AJ$104)</f>
        <v>30.42</v>
      </c>
      <c r="U11" s="78">
        <f>SUMPRODUCT(LTA!F11:AJ11,LTA!F$102:AJ$102,LTA!F$104:AJ$104)</f>
        <v>56.25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-101</v>
      </c>
      <c r="AA11" s="117">
        <f>STOA!I11</f>
        <v>55.38000000000001</v>
      </c>
      <c r="AB11" s="117">
        <f>-STOA!O11</f>
        <v>-145.25</v>
      </c>
      <c r="AC11">
        <f t="shared" si="0"/>
        <v>8.6534667224768942</v>
      </c>
      <c r="AD11">
        <f t="shared" si="1"/>
        <v>439.67051276509312</v>
      </c>
      <c r="AE11">
        <f>'IDT-1'!C11</f>
        <v>0</v>
      </c>
      <c r="AF11" s="26"/>
      <c r="AG11">
        <f t="shared" si="2"/>
        <v>439.67051276509312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7.1901379512767836</v>
      </c>
      <c r="F12">
        <f>GT_Spot!Q12</f>
        <v>0</v>
      </c>
      <c r="G12">
        <f>PPCL_NG!Q12</f>
        <v>-0.08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1.5</v>
      </c>
      <c r="N12">
        <f>'MSW BWN'!T12</f>
        <v>3.9463679999999992</v>
      </c>
      <c r="O12">
        <f>BYPL_ISGS_exbus!BB12</f>
        <v>472.75415572821333</v>
      </c>
      <c r="P12" s="77">
        <v>28.958124838124842</v>
      </c>
      <c r="Q12" s="77">
        <v>9.65</v>
      </c>
      <c r="R12" s="80">
        <v>0</v>
      </c>
      <c r="S12" s="80">
        <v>0</v>
      </c>
      <c r="T12" s="78">
        <f>SUMPRODUCT(LTA!F12:AJ12,LTA!F$101:AJ$101,LTA!F$104:AJ$104)</f>
        <v>29.09</v>
      </c>
      <c r="U12" s="78">
        <f>SUMPRODUCT(LTA!F12:AJ12,LTA!F$102:AJ$102,LTA!F$104:AJ$104)</f>
        <v>55.74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-106</v>
      </c>
      <c r="AA12" s="117">
        <f>STOA!I12</f>
        <v>55.38000000000001</v>
      </c>
      <c r="AB12" s="117">
        <f>-STOA!O12</f>
        <v>-145.25</v>
      </c>
      <c r="AC12">
        <f t="shared" si="0"/>
        <v>8.6725853253656773</v>
      </c>
      <c r="AD12">
        <f t="shared" si="1"/>
        <v>433.78845016220436</v>
      </c>
      <c r="AE12">
        <f>'IDT-1'!C12</f>
        <v>0</v>
      </c>
      <c r="AF12" s="26"/>
      <c r="AG12">
        <f t="shared" si="2"/>
        <v>433.78845016220436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-19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7.1901379512767836</v>
      </c>
      <c r="F13">
        <f>GT_Spot!Q13</f>
        <v>0</v>
      </c>
      <c r="G13">
        <f>PPCL_NG!Q13</f>
        <v>-0.08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1.5</v>
      </c>
      <c r="N13">
        <f>'MSW BWN'!T13</f>
        <v>4.1346999999999987</v>
      </c>
      <c r="O13">
        <f>BYPL_ISGS_exbus!BB13</f>
        <v>472.75415572821333</v>
      </c>
      <c r="P13" s="77">
        <v>28.958124838124842</v>
      </c>
      <c r="Q13" s="77">
        <v>9.65</v>
      </c>
      <c r="R13" s="80">
        <v>0</v>
      </c>
      <c r="S13" s="80">
        <v>0</v>
      </c>
      <c r="T13" s="78">
        <f>SUMPRODUCT(LTA!F13:AJ13,LTA!F$101:AJ$101,LTA!F$104:AJ$104)</f>
        <v>27.74</v>
      </c>
      <c r="U13" s="78">
        <f>SUMPRODUCT(LTA!F13:AJ13,LTA!F$102:AJ$102,LTA!F$104:AJ$104)</f>
        <v>55.42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-106</v>
      </c>
      <c r="AA13" s="117">
        <f>STOA!I13</f>
        <v>55.38000000000001</v>
      </c>
      <c r="AB13" s="117">
        <f>-STOA!O13</f>
        <v>-145.25</v>
      </c>
      <c r="AC13">
        <f t="shared" si="0"/>
        <v>8.4908622240439655</v>
      </c>
      <c r="AD13">
        <f t="shared" si="1"/>
        <v>451.48850526352606</v>
      </c>
      <c r="AE13">
        <f>'IDT-1'!C13</f>
        <v>0</v>
      </c>
      <c r="AF13" s="26"/>
      <c r="AG13">
        <f t="shared" si="2"/>
        <v>451.48850526352606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7.1901379512767836</v>
      </c>
      <c r="F14">
        <f>GT_Spot!Q14</f>
        <v>0</v>
      </c>
      <c r="G14">
        <f>PPCL_NG!Q14</f>
        <v>-0.08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1.5</v>
      </c>
      <c r="N14">
        <f>'MSW BWN'!T14</f>
        <v>4.0381439999999991</v>
      </c>
      <c r="O14">
        <f>BYPL_ISGS_exbus!BB14</f>
        <v>472.75415572821333</v>
      </c>
      <c r="P14" s="77">
        <v>28.958124838124842</v>
      </c>
      <c r="Q14" s="77">
        <v>9.65</v>
      </c>
      <c r="R14" s="80">
        <v>0</v>
      </c>
      <c r="S14" s="80">
        <v>0</v>
      </c>
      <c r="T14" s="78">
        <f>SUMPRODUCT(LTA!F14:AJ14,LTA!F$101:AJ$101,LTA!F$104:AJ$104)</f>
        <v>31.61</v>
      </c>
      <c r="U14" s="78">
        <f>SUMPRODUCT(LTA!F14:AJ14,LTA!F$102:AJ$102,LTA!F$104:AJ$104)</f>
        <v>55.04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-116</v>
      </c>
      <c r="AA14" s="117">
        <f>STOA!I14</f>
        <v>55.38000000000001</v>
      </c>
      <c r="AB14" s="117">
        <f>-STOA!O14</f>
        <v>-145.25</v>
      </c>
      <c r="AC14">
        <f t="shared" si="0"/>
        <v>8.6095058064659185</v>
      </c>
      <c r="AD14">
        <f t="shared" si="1"/>
        <v>444.76330568110404</v>
      </c>
      <c r="AE14">
        <f>'IDT-1'!C14</f>
        <v>0</v>
      </c>
      <c r="AF14" s="26"/>
      <c r="AG14">
        <f t="shared" si="2"/>
        <v>444.76330568110404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7.1901379512767836</v>
      </c>
      <c r="F15">
        <f>GT_Spot!Q15</f>
        <v>0</v>
      </c>
      <c r="G15">
        <f>PPCL_NG!Q15</f>
        <v>-0.08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1.5</v>
      </c>
      <c r="N15">
        <f>'MSW BWN'!T15</f>
        <v>3.9740919999999993</v>
      </c>
      <c r="O15">
        <f>BYPL_ISGS_exbus!BB15</f>
        <v>477.03624429381335</v>
      </c>
      <c r="P15" s="77">
        <v>28.958124838124842</v>
      </c>
      <c r="Q15" s="77">
        <v>9.65</v>
      </c>
      <c r="R15" s="80">
        <v>0</v>
      </c>
      <c r="S15" s="80">
        <v>0</v>
      </c>
      <c r="T15" s="78">
        <f>SUMPRODUCT(LTA!F15:AJ15,LTA!F$101:AJ$101,LTA!F$104:AJ$104)</f>
        <v>31.29</v>
      </c>
      <c r="U15" s="78">
        <f>SUMPRODUCT(LTA!F15:AJ15,LTA!F$102:AJ$102,LTA!F$104:AJ$104)</f>
        <v>54.4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-126</v>
      </c>
      <c r="AA15" s="117">
        <f>STOA!I15</f>
        <v>55.38000000000001</v>
      </c>
      <c r="AB15" s="117">
        <f>-STOA!O15</f>
        <v>-145.25</v>
      </c>
      <c r="AC15">
        <f t="shared" si="0"/>
        <v>8.7269578034651527</v>
      </c>
      <c r="AD15">
        <f t="shared" si="1"/>
        <v>437.90389024970483</v>
      </c>
      <c r="AE15">
        <f>'IDT-1'!C15</f>
        <v>0</v>
      </c>
      <c r="AF15" s="26"/>
      <c r="AG15">
        <f t="shared" si="2"/>
        <v>437.90389024970483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7.1901379512767836</v>
      </c>
      <c r="F16">
        <f>GT_Spot!Q16</f>
        <v>0</v>
      </c>
      <c r="G16">
        <f>PPCL_NG!Q16</f>
        <v>-0.08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1.5</v>
      </c>
      <c r="N16">
        <f>'MSW BWN'!T16</f>
        <v>4.1021959999999993</v>
      </c>
      <c r="O16">
        <f>BYPL_ISGS_exbus!BB16</f>
        <v>477.03624429381335</v>
      </c>
      <c r="P16" s="77">
        <v>28.958124838124842</v>
      </c>
      <c r="Q16" s="77">
        <v>9.65</v>
      </c>
      <c r="R16" s="80">
        <v>0</v>
      </c>
      <c r="S16" s="80">
        <v>0</v>
      </c>
      <c r="T16" s="78">
        <f>SUMPRODUCT(LTA!F16:AJ16,LTA!F$101:AJ$101,LTA!F$104:AJ$104)</f>
        <v>30.67</v>
      </c>
      <c r="U16" s="78">
        <f>SUMPRODUCT(LTA!F16:AJ16,LTA!F$102:AJ$102,LTA!F$104:AJ$104)</f>
        <v>53.84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-141</v>
      </c>
      <c r="AA16" s="117">
        <f>STOA!I16</f>
        <v>55.38000000000001</v>
      </c>
      <c r="AB16" s="117">
        <f>-STOA!O16</f>
        <v>-145.25</v>
      </c>
      <c r="AC16">
        <f t="shared" si="0"/>
        <v>9.161607494774918</v>
      </c>
      <c r="AD16">
        <f t="shared" si="1"/>
        <v>386.41734455839514</v>
      </c>
      <c r="AE16">
        <f>'IDT-1'!C16</f>
        <v>0</v>
      </c>
      <c r="AF16" s="26"/>
      <c r="AG16">
        <f t="shared" si="2"/>
        <v>386.41734455839514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-35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7.1901379512767836</v>
      </c>
      <c r="F17">
        <f>GT_Spot!Q17</f>
        <v>0</v>
      </c>
      <c r="G17">
        <f>PPCL_NG!Q17</f>
        <v>-0.08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1.5</v>
      </c>
      <c r="N17">
        <f>'MSW BWN'!T17</f>
        <v>4.2494199999999998</v>
      </c>
      <c r="O17">
        <f>BYPL_ISGS_exbus!BB17</f>
        <v>465.6430234938133</v>
      </c>
      <c r="P17" s="77">
        <v>29.6</v>
      </c>
      <c r="Q17" s="77">
        <v>9.82</v>
      </c>
      <c r="R17" s="80">
        <v>0</v>
      </c>
      <c r="S17" s="80">
        <v>0</v>
      </c>
      <c r="T17" s="78">
        <f>SUMPRODUCT(LTA!F17:AJ17,LTA!F$101:AJ$101,LTA!F$104:AJ$104)</f>
        <v>30.03</v>
      </c>
      <c r="U17" s="78">
        <f>SUMPRODUCT(LTA!F17:AJ17,LTA!F$102:AJ$102,LTA!F$104:AJ$104)</f>
        <v>53.3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-141</v>
      </c>
      <c r="AA17" s="117">
        <f>STOA!I17</f>
        <v>55.38000000000001</v>
      </c>
      <c r="AB17" s="117">
        <f>-STOA!O17</f>
        <v>-145.25</v>
      </c>
      <c r="AC17">
        <f t="shared" si="0"/>
        <v>8.748668761082584</v>
      </c>
      <c r="AD17">
        <f t="shared" si="1"/>
        <v>410.21616165396262</v>
      </c>
      <c r="AE17">
        <f>'IDT-1'!C17</f>
        <v>0</v>
      </c>
      <c r="AF17" s="26"/>
      <c r="AG17">
        <f t="shared" si="2"/>
        <v>410.21616165396262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7.1901379512767836</v>
      </c>
      <c r="F18">
        <f>GT_Spot!Q18</f>
        <v>0</v>
      </c>
      <c r="G18">
        <f>PPCL_NG!Q18</f>
        <v>-0.08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1.5</v>
      </c>
      <c r="N18">
        <f>'MSW BWN'!T18</f>
        <v>4.3823039999999986</v>
      </c>
      <c r="O18">
        <f>BYPL_ISGS_exbus!BB18</f>
        <v>462.79471829381333</v>
      </c>
      <c r="P18" s="77">
        <v>29.6</v>
      </c>
      <c r="Q18" s="77">
        <v>9.82</v>
      </c>
      <c r="R18" s="80">
        <v>0</v>
      </c>
      <c r="S18" s="80">
        <v>0</v>
      </c>
      <c r="T18" s="78">
        <f>SUMPRODUCT(LTA!F18:AJ18,LTA!F$101:AJ$101,LTA!F$104:AJ$104)</f>
        <v>29.27</v>
      </c>
      <c r="U18" s="78">
        <f>SUMPRODUCT(LTA!F18:AJ18,LTA!F$102:AJ$102,LTA!F$104:AJ$104)</f>
        <v>52.74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-141</v>
      </c>
      <c r="AA18" s="117">
        <f>STOA!I18</f>
        <v>55.38000000000001</v>
      </c>
      <c r="AB18" s="117">
        <f>-STOA!O18</f>
        <v>-145.25</v>
      </c>
      <c r="AC18">
        <f t="shared" si="0"/>
        <v>8.7131570545225845</v>
      </c>
      <c r="AD18">
        <f t="shared" si="1"/>
        <v>406.21625216052263</v>
      </c>
      <c r="AE18">
        <f>'IDT-1'!C18</f>
        <v>0</v>
      </c>
      <c r="AF18" s="26"/>
      <c r="AG18">
        <f t="shared" si="2"/>
        <v>406.21625216052263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7.1901379512767836</v>
      </c>
      <c r="F19">
        <f>GT_Spot!Q19</f>
        <v>0</v>
      </c>
      <c r="G19">
        <f>PPCL_NG!Q19</f>
        <v>-0.08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1.5</v>
      </c>
      <c r="N19">
        <f>'MSW BWN'!T19</f>
        <v>4.5381319999999992</v>
      </c>
      <c r="O19">
        <f>BYPL_ISGS_exbus!BB19</f>
        <v>474.43374795665108</v>
      </c>
      <c r="P19" s="77">
        <v>28.958287302619908</v>
      </c>
      <c r="Q19" s="77">
        <v>9.65</v>
      </c>
      <c r="R19" s="80">
        <v>0</v>
      </c>
      <c r="S19" s="80">
        <v>0</v>
      </c>
      <c r="T19" s="78">
        <f>SUMPRODUCT(LTA!F19:AJ19,LTA!F$101:AJ$101,LTA!F$104:AJ$104)</f>
        <v>28.67</v>
      </c>
      <c r="U19" s="78">
        <f>SUMPRODUCT(LTA!F19:AJ19,LTA!F$102:AJ$102,LTA!F$104:AJ$104)</f>
        <v>52.16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-136</v>
      </c>
      <c r="AA19" s="117">
        <f>STOA!I19</f>
        <v>55.38000000000001</v>
      </c>
      <c r="AB19" s="117">
        <f>-STOA!O19</f>
        <v>-145.25</v>
      </c>
      <c r="AC19">
        <f t="shared" si="0"/>
        <v>8.797538092607633</v>
      </c>
      <c r="AD19">
        <f t="shared" si="1"/>
        <v>425.76501608789516</v>
      </c>
      <c r="AE19">
        <f>'IDT-1'!C19</f>
        <v>0</v>
      </c>
      <c r="AF19" s="26"/>
      <c r="AG19">
        <f t="shared" si="2"/>
        <v>425.76501608789516</v>
      </c>
      <c r="AI19" s="75">
        <f>PXIL!I19</f>
        <v>0</v>
      </c>
      <c r="AJ19" s="75">
        <f>PXIL!O19</f>
        <v>0</v>
      </c>
      <c r="AK19" s="75">
        <f>RTM_IEX!I19</f>
        <v>4.83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7.1901379512767836</v>
      </c>
      <c r="F20">
        <f>GT_Spot!Q20</f>
        <v>0</v>
      </c>
      <c r="G20">
        <f>PPCL_NG!Q20</f>
        <v>-0.08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1.5</v>
      </c>
      <c r="N20">
        <f>'MSW BWN'!T20</f>
        <v>4.1624239999999988</v>
      </c>
      <c r="O20">
        <f>BYPL_ISGS_exbus!BB20</f>
        <v>474.43374795665108</v>
      </c>
      <c r="P20" s="77">
        <v>28.958287302619908</v>
      </c>
      <c r="Q20" s="77">
        <v>9.65</v>
      </c>
      <c r="R20" s="80">
        <v>0</v>
      </c>
      <c r="S20" s="80">
        <v>0</v>
      </c>
      <c r="T20" s="78">
        <f>SUMPRODUCT(LTA!F20:AJ20,LTA!F$101:AJ$101,LTA!F$104:AJ$104)</f>
        <v>28.03</v>
      </c>
      <c r="U20" s="78">
        <f>SUMPRODUCT(LTA!F20:AJ20,LTA!F$102:AJ$102,LTA!F$104:AJ$104)</f>
        <v>57.62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-136</v>
      </c>
      <c r="AA20" s="117">
        <f>STOA!I20</f>
        <v>55.38000000000001</v>
      </c>
      <c r="AB20" s="117">
        <f>-STOA!O20</f>
        <v>-145.25</v>
      </c>
      <c r="AC20">
        <f t="shared" si="0"/>
        <v>9.2188318622076348</v>
      </c>
      <c r="AD20">
        <f t="shared" si="1"/>
        <v>473.21801431829516</v>
      </c>
      <c r="AE20">
        <f>'IDT-1'!C20</f>
        <v>0</v>
      </c>
      <c r="AF20" s="26"/>
      <c r="AG20">
        <f t="shared" si="2"/>
        <v>473.21801431829516</v>
      </c>
      <c r="AI20" s="75">
        <f>PXIL!I20</f>
        <v>0</v>
      </c>
      <c r="AJ20" s="75">
        <f>PXIL!O20</f>
        <v>0</v>
      </c>
      <c r="AK20" s="75">
        <f>RTM_IEX!I20</f>
        <v>48.26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7.1901379512767836</v>
      </c>
      <c r="F21">
        <f>GT_Spot!Q21</f>
        <v>0</v>
      </c>
      <c r="G21">
        <f>PPCL_NG!Q21</f>
        <v>-0.08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1.5</v>
      </c>
      <c r="N21">
        <f>'MSW BWN'!T21</f>
        <v>4.1758079999999991</v>
      </c>
      <c r="O21">
        <f>BYPL_ISGS_exbus!BB21</f>
        <v>471.45071071445108</v>
      </c>
      <c r="P21" s="77">
        <v>28.958287302619908</v>
      </c>
      <c r="Q21" s="77">
        <v>9.65</v>
      </c>
      <c r="R21" s="80">
        <v>0</v>
      </c>
      <c r="S21" s="80">
        <v>0</v>
      </c>
      <c r="T21" s="78">
        <f>SUMPRODUCT(LTA!F21:AJ21,LTA!F$101:AJ$101,LTA!F$104:AJ$104)</f>
        <v>32.53</v>
      </c>
      <c r="U21" s="78">
        <f>SUMPRODUCT(LTA!F21:AJ21,LTA!F$102:AJ$102,LTA!F$104:AJ$104)</f>
        <v>57.68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-136</v>
      </c>
      <c r="AA21" s="117">
        <f>STOA!I21</f>
        <v>55.38000000000001</v>
      </c>
      <c r="AB21" s="117">
        <f>-STOA!O21</f>
        <v>-145.25</v>
      </c>
      <c r="AC21">
        <f t="shared" si="0"/>
        <v>8.850642913676273</v>
      </c>
      <c r="AD21">
        <f t="shared" si="1"/>
        <v>431.74655002462657</v>
      </c>
      <c r="AE21">
        <f>'IDT-1'!C21</f>
        <v>0</v>
      </c>
      <c r="AF21" s="26"/>
      <c r="AG21">
        <f t="shared" si="2"/>
        <v>431.74655002462657</v>
      </c>
      <c r="AI21" s="75">
        <f>PXIL!I21</f>
        <v>0</v>
      </c>
      <c r="AJ21" s="75">
        <f>PXIL!O21</f>
        <v>0</v>
      </c>
      <c r="AK21" s="75">
        <f>RTM_IEX!I21</f>
        <v>4.83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7.1901379512767836</v>
      </c>
      <c r="F22">
        <f>GT_Spot!Q22</f>
        <v>0</v>
      </c>
      <c r="G22">
        <f>PPCL_NG!Q22</f>
        <v>-0.08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1.5</v>
      </c>
      <c r="N22">
        <f>'MSW BWN'!T22</f>
        <v>4.5524719999999981</v>
      </c>
      <c r="O22">
        <f>BYPL_ISGS_exbus!BB22</f>
        <v>473.68403320101334</v>
      </c>
      <c r="P22" s="77">
        <v>28.958101108124055</v>
      </c>
      <c r="Q22" s="77">
        <v>9.65</v>
      </c>
      <c r="R22" s="80">
        <v>0</v>
      </c>
      <c r="S22" s="80">
        <v>0</v>
      </c>
      <c r="T22" s="78">
        <f>SUMPRODUCT(LTA!F22:AJ22,LTA!F$101:AJ$101,LTA!F$104:AJ$104)</f>
        <v>32.770000000000003</v>
      </c>
      <c r="U22" s="78">
        <f>SUMPRODUCT(LTA!F22:AJ22,LTA!F$102:AJ$102,LTA!F$104:AJ$104)</f>
        <v>57.41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-141</v>
      </c>
      <c r="AA22" s="117">
        <f>STOA!I22</f>
        <v>55.38000000000001</v>
      </c>
      <c r="AB22" s="117">
        <f>-STOA!O22</f>
        <v>-145.25</v>
      </c>
      <c r="AC22">
        <f t="shared" si="0"/>
        <v>9.0450717938574368</v>
      </c>
      <c r="AD22">
        <f t="shared" si="1"/>
        <v>443.60192143651176</v>
      </c>
      <c r="AE22">
        <f>'IDT-1'!C22</f>
        <v>0</v>
      </c>
      <c r="AF22" s="26"/>
      <c r="AG22">
        <f t="shared" si="2"/>
        <v>443.60192143651176</v>
      </c>
      <c r="AI22" s="75">
        <f>PXIL!I22</f>
        <v>0</v>
      </c>
      <c r="AJ22" s="75">
        <f>PXIL!O22</f>
        <v>0</v>
      </c>
      <c r="AK22" s="75">
        <f>RTM_IEX!I22</f>
        <v>19.3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7.1901379512767836</v>
      </c>
      <c r="F23">
        <f>GT_Spot!Q23</f>
        <v>0</v>
      </c>
      <c r="G23">
        <f>PPCL_NG!Q23</f>
        <v>-0.08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1.5</v>
      </c>
      <c r="N23">
        <f>'MSW BWN'!T23</f>
        <v>4.5887999999999991</v>
      </c>
      <c r="O23">
        <f>BYPL_ISGS_exbus!BB23</f>
        <v>509.27313173447214</v>
      </c>
      <c r="P23" s="77">
        <v>64.290000000000006</v>
      </c>
      <c r="Q23" s="77">
        <v>9.65</v>
      </c>
      <c r="R23" s="80">
        <v>0</v>
      </c>
      <c r="S23" s="80">
        <v>0</v>
      </c>
      <c r="T23" s="78">
        <f>SUMPRODUCT(LTA!F23:AJ23,LTA!F$101:AJ$101,LTA!F$104:AJ$104)</f>
        <v>32.49</v>
      </c>
      <c r="U23" s="78">
        <f>SUMPRODUCT(LTA!F23:AJ23,LTA!F$102:AJ$102,LTA!F$104:AJ$104)</f>
        <v>57.15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-161</v>
      </c>
      <c r="AA23" s="117">
        <f>STOA!I23</f>
        <v>55.38000000000001</v>
      </c>
      <c r="AB23" s="117">
        <f>-STOA!O23</f>
        <v>-145.25</v>
      </c>
      <c r="AC23">
        <f t="shared" si="0"/>
        <v>9.6724668080442875</v>
      </c>
      <c r="AD23">
        <f t="shared" si="1"/>
        <v>474.09185184765965</v>
      </c>
      <c r="AE23">
        <f>'IDT-1'!C23</f>
        <v>0</v>
      </c>
      <c r="AF23" s="26"/>
      <c r="AG23">
        <f t="shared" si="2"/>
        <v>474.09185184765965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7.1901379512767836</v>
      </c>
      <c r="F24">
        <f>GT_Spot!Q24</f>
        <v>0</v>
      </c>
      <c r="G24">
        <f>PPCL_NG!Q24</f>
        <v>-0.08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1.5</v>
      </c>
      <c r="N24">
        <f>'MSW BWN'!T24</f>
        <v>4.5247479999999989</v>
      </c>
      <c r="O24">
        <f>BYPL_ISGS_exbus!BB24</f>
        <v>519.63005848257205</v>
      </c>
      <c r="P24" s="77">
        <v>64.289999999999992</v>
      </c>
      <c r="Q24" s="77">
        <v>9.65</v>
      </c>
      <c r="R24" s="80">
        <v>0</v>
      </c>
      <c r="S24" s="80">
        <v>0</v>
      </c>
      <c r="T24" s="78">
        <f>SUMPRODUCT(LTA!F24:AJ24,LTA!F$101:AJ$101,LTA!F$104:AJ$104)</f>
        <v>32.1</v>
      </c>
      <c r="U24" s="78">
        <f>SUMPRODUCT(LTA!F24:AJ24,LTA!F$102:AJ$102,LTA!F$104:AJ$104)</f>
        <v>56.82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-151</v>
      </c>
      <c r="AA24" s="117">
        <f>STOA!I24</f>
        <v>55.38000000000001</v>
      </c>
      <c r="AB24" s="117">
        <f>-STOA!O24</f>
        <v>-145.25</v>
      </c>
      <c r="AC24">
        <f t="shared" si="0"/>
        <v>9.6679268306056141</v>
      </c>
      <c r="AD24">
        <f t="shared" si="1"/>
        <v>493.66926657319829</v>
      </c>
      <c r="AE24">
        <f>'IDT-1'!C24</f>
        <v>0</v>
      </c>
      <c r="AF24" s="26"/>
      <c r="AG24">
        <f t="shared" si="2"/>
        <v>493.66926657319829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7.1901379512767836</v>
      </c>
      <c r="F25">
        <f>GT_Spot!Q25</f>
        <v>0</v>
      </c>
      <c r="G25">
        <f>PPCL_NG!Q25</f>
        <v>-0.08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1.5</v>
      </c>
      <c r="N25">
        <f>'MSW BWN'!T25</f>
        <v>4.3545799999999995</v>
      </c>
      <c r="O25">
        <f>BYPL_ISGS_exbus!BB25</f>
        <v>520.9230283693721</v>
      </c>
      <c r="P25" s="77">
        <v>64.289999999999992</v>
      </c>
      <c r="Q25" s="77">
        <v>9.65</v>
      </c>
      <c r="R25" s="80">
        <v>0</v>
      </c>
      <c r="S25" s="80">
        <v>0</v>
      </c>
      <c r="T25" s="78">
        <f>SUMPRODUCT(LTA!F25:AJ25,LTA!F$101:AJ$101,LTA!F$104:AJ$104)</f>
        <v>31.59</v>
      </c>
      <c r="U25" s="78">
        <f>SUMPRODUCT(LTA!F25:AJ25,LTA!F$102:AJ$102,LTA!F$104:AJ$104)</f>
        <v>56.49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-136</v>
      </c>
      <c r="AA25" s="117">
        <f>STOA!I25</f>
        <v>55.38000000000001</v>
      </c>
      <c r="AB25" s="117">
        <f>-STOA!O25</f>
        <v>-145.25</v>
      </c>
      <c r="AC25">
        <f t="shared" si="0"/>
        <v>9.8923686752643381</v>
      </c>
      <c r="AD25">
        <f t="shared" si="1"/>
        <v>468.7276266153396</v>
      </c>
      <c r="AE25">
        <f>'IDT-1'!C25</f>
        <v>0</v>
      </c>
      <c r="AF25" s="26"/>
      <c r="AG25">
        <f t="shared" si="2"/>
        <v>468.7276266153396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-40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7.1901379512767836</v>
      </c>
      <c r="F26">
        <f>GT_Spot!Q26</f>
        <v>0</v>
      </c>
      <c r="G26">
        <f>PPCL_NG!Q26</f>
        <v>-0.08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1.5</v>
      </c>
      <c r="N26">
        <f>'MSW BWN'!T26</f>
        <v>4.3000879999999997</v>
      </c>
      <c r="O26">
        <f>BYPL_ISGS_exbus!BB26</f>
        <v>529.43998733827209</v>
      </c>
      <c r="P26" s="77">
        <v>64.290000000000006</v>
      </c>
      <c r="Q26" s="77">
        <v>9.65</v>
      </c>
      <c r="R26" s="80">
        <v>0</v>
      </c>
      <c r="S26" s="80">
        <v>0</v>
      </c>
      <c r="T26" s="78">
        <f>SUMPRODUCT(LTA!F26:AJ26,LTA!F$101:AJ$101,LTA!F$104:AJ$104)</f>
        <v>30.97</v>
      </c>
      <c r="U26" s="78">
        <f>SUMPRODUCT(LTA!F26:AJ26,LTA!F$102:AJ$102,LTA!F$104:AJ$104)</f>
        <v>58.15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-126</v>
      </c>
      <c r="AA26" s="117">
        <f>STOA!I26</f>
        <v>55.38000000000001</v>
      </c>
      <c r="AB26" s="117">
        <f>-STOA!O26</f>
        <v>-145.25</v>
      </c>
      <c r="AC26">
        <f t="shared" si="0"/>
        <v>9.7274028139691886</v>
      </c>
      <c r="AD26">
        <f t="shared" si="1"/>
        <v>506.39505944553468</v>
      </c>
      <c r="AE26">
        <f>'IDT-1'!C26</f>
        <v>0</v>
      </c>
      <c r="AF26" s="26"/>
      <c r="AG26">
        <f t="shared" si="2"/>
        <v>506.39505944553468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-22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7.1901379512767836</v>
      </c>
      <c r="F27">
        <f>GT_Spot!Q27</f>
        <v>0</v>
      </c>
      <c r="G27">
        <f>PPCL_NG!Q27</f>
        <v>-0.08</v>
      </c>
      <c r="H27">
        <f>PPCL_Spot!Q27</f>
        <v>0</v>
      </c>
      <c r="I27">
        <f>Bawana_NG!Q27</f>
        <v>48.582248969955089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1.5</v>
      </c>
      <c r="N27">
        <f>'MSW BWN'!T27</f>
        <v>4.1433039999999988</v>
      </c>
      <c r="O27">
        <f>BYPL_ISGS_exbus!BB27</f>
        <v>536.94277595310962</v>
      </c>
      <c r="P27" s="77">
        <v>64.289999999999992</v>
      </c>
      <c r="Q27" s="77">
        <v>9.65</v>
      </c>
      <c r="R27" s="80">
        <v>4.9499999999999993</v>
      </c>
      <c r="S27" s="80">
        <v>0</v>
      </c>
      <c r="T27" s="78">
        <f>SUMPRODUCT(LTA!F27:AJ27,LTA!F$101:AJ$101,LTA!F$104:AJ$104)</f>
        <v>30.41</v>
      </c>
      <c r="U27" s="78">
        <f>SUMPRODUCT(LTA!F27:AJ27,LTA!F$102:AJ$102,LTA!F$104:AJ$104)</f>
        <v>57.89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-76</v>
      </c>
      <c r="AA27" s="117">
        <f>STOA!I27</f>
        <v>55.38000000000001</v>
      </c>
      <c r="AB27" s="117">
        <f>-STOA!O27</f>
        <v>-182.89</v>
      </c>
      <c r="AC27">
        <f t="shared" si="0"/>
        <v>9.9672455690268933</v>
      </c>
      <c r="AD27">
        <f t="shared" si="1"/>
        <v>501.99122130531453</v>
      </c>
      <c r="AE27">
        <f>'IDT-1'!C27</f>
        <v>0</v>
      </c>
      <c r="AF27" s="26"/>
      <c r="AG27">
        <f t="shared" si="2"/>
        <v>501.99122130531453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-50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7.1901379512767836</v>
      </c>
      <c r="F28">
        <f>GT_Spot!Q28</f>
        <v>0</v>
      </c>
      <c r="G28">
        <f>PPCL_NG!Q28</f>
        <v>-0.08</v>
      </c>
      <c r="H28">
        <f>PPCL_Spot!Q28</f>
        <v>0</v>
      </c>
      <c r="I28">
        <f>Bawana_NG!Q28</f>
        <v>48.582248969955089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1.5</v>
      </c>
      <c r="N28">
        <f>'MSW BWN'!T28</f>
        <v>4.0974159999999991</v>
      </c>
      <c r="O28">
        <f>BYPL_ISGS_exbus!BB28</f>
        <v>539.43894268724648</v>
      </c>
      <c r="P28" s="77">
        <v>64.289999999999992</v>
      </c>
      <c r="Q28" s="77">
        <v>9.65</v>
      </c>
      <c r="R28" s="80">
        <v>9.33</v>
      </c>
      <c r="S28" s="80">
        <v>0</v>
      </c>
      <c r="T28" s="78">
        <f>SUMPRODUCT(LTA!F28:AJ28,LTA!F$101:AJ$101,LTA!F$104:AJ$104)</f>
        <v>30.009999999999998</v>
      </c>
      <c r="U28" s="78">
        <f>SUMPRODUCT(LTA!F28:AJ28,LTA!F$102:AJ$102,LTA!F$104:AJ$104)</f>
        <v>57.47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-61</v>
      </c>
      <c r="AA28" s="117">
        <f>STOA!I28</f>
        <v>55.38000000000001</v>
      </c>
      <c r="AB28" s="117">
        <f>-STOA!O28</f>
        <v>-182.89</v>
      </c>
      <c r="AC28">
        <f t="shared" si="0"/>
        <v>9.753792196221438</v>
      </c>
      <c r="AD28">
        <f t="shared" si="1"/>
        <v>538.21495341225693</v>
      </c>
      <c r="AE28">
        <f>'IDT-1'!C28</f>
        <v>0</v>
      </c>
      <c r="AF28" s="26"/>
      <c r="AG28">
        <f t="shared" si="2"/>
        <v>538.21495341225693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-35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7.1901379512767836</v>
      </c>
      <c r="F29">
        <f>GT_Spot!Q29</f>
        <v>0</v>
      </c>
      <c r="G29">
        <f>PPCL_NG!Q29</f>
        <v>-0.08</v>
      </c>
      <c r="H29">
        <f>PPCL_Spot!Q29</f>
        <v>0</v>
      </c>
      <c r="I29">
        <f>Bawana_NG!Q29</f>
        <v>48.582248969955089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1.5</v>
      </c>
      <c r="N29">
        <f>'MSW BWN'!T29</f>
        <v>4.1203599999999989</v>
      </c>
      <c r="O29">
        <f>BYPL_ISGS_exbus!BB29</f>
        <v>540.96808669524637</v>
      </c>
      <c r="P29" s="77">
        <v>64.289999999999992</v>
      </c>
      <c r="Q29" s="77">
        <v>9.65</v>
      </c>
      <c r="R29" s="80">
        <v>16.782758053911898</v>
      </c>
      <c r="S29" s="80">
        <v>0</v>
      </c>
      <c r="T29" s="78">
        <f>SUMPRODUCT(LTA!F29:AJ29,LTA!F$101:AJ$101,LTA!F$104:AJ$104)</f>
        <v>32.14</v>
      </c>
      <c r="U29" s="78">
        <f>SUMPRODUCT(LTA!F29:AJ29,LTA!F$102:AJ$102,LTA!F$104:AJ$104)</f>
        <v>57.07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-36</v>
      </c>
      <c r="AA29" s="117">
        <f>STOA!I29</f>
        <v>55.38000000000001</v>
      </c>
      <c r="AB29" s="117">
        <f>-STOA!O29</f>
        <v>-182.89</v>
      </c>
      <c r="AC29">
        <f t="shared" si="0"/>
        <v>9.7594775663443087</v>
      </c>
      <c r="AD29">
        <f t="shared" si="1"/>
        <v>558.94411410404587</v>
      </c>
      <c r="AE29">
        <f>'IDT-1'!C29</f>
        <v>0</v>
      </c>
      <c r="AF29" s="26"/>
      <c r="AG29">
        <f t="shared" si="2"/>
        <v>558.94411410404587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-50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7.1901379512767836</v>
      </c>
      <c r="F30">
        <f>GT_Spot!Q30</f>
        <v>0</v>
      </c>
      <c r="G30">
        <f>PPCL_NG!Q30</f>
        <v>-0.08</v>
      </c>
      <c r="H30">
        <f>PPCL_Spot!Q30</f>
        <v>0</v>
      </c>
      <c r="I30">
        <f>Bawana_NG!Q30</f>
        <v>48.582248969955089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1.5</v>
      </c>
      <c r="N30">
        <f>'MSW BWN'!T30</f>
        <v>4.1891919999999985</v>
      </c>
      <c r="O30">
        <f>BYPL_ISGS_exbus!BB30</f>
        <v>549.51300229524634</v>
      </c>
      <c r="P30" s="77">
        <v>64.289999999999992</v>
      </c>
      <c r="Q30" s="77">
        <v>9.65</v>
      </c>
      <c r="R30" s="80">
        <v>25.899999999999995</v>
      </c>
      <c r="S30" s="80">
        <v>0</v>
      </c>
      <c r="T30" s="78">
        <f>SUMPRODUCT(LTA!F30:AJ30,LTA!F$101:AJ$101,LTA!F$104:AJ$104)</f>
        <v>34.39</v>
      </c>
      <c r="U30" s="78">
        <f>SUMPRODUCT(LTA!F30:AJ30,LTA!F$102:AJ$102,LTA!F$104:AJ$104)</f>
        <v>56.69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-31</v>
      </c>
      <c r="AA30" s="117">
        <f>STOA!I30</f>
        <v>55.540000000000006</v>
      </c>
      <c r="AB30" s="117">
        <f>-STOA!O30</f>
        <v>-182.89</v>
      </c>
      <c r="AC30">
        <f t="shared" si="0"/>
        <v>9.8889836367389066</v>
      </c>
      <c r="AD30">
        <f t="shared" si="1"/>
        <v>583.57559757973911</v>
      </c>
      <c r="AE30">
        <f>'IDT-1'!C30</f>
        <v>0</v>
      </c>
      <c r="AF30" s="26"/>
      <c r="AG30">
        <f t="shared" si="2"/>
        <v>583.57559757973911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7.5422868548617048</v>
      </c>
      <c r="F31">
        <f>GT_Spot!Q31</f>
        <v>0</v>
      </c>
      <c r="G31">
        <f>PPCL_NG!Q31</f>
        <v>-0.08</v>
      </c>
      <c r="H31">
        <f>PPCL_Spot!Q31</f>
        <v>0</v>
      </c>
      <c r="I31">
        <f>Bawana_NG!Q31</f>
        <v>48.582248969955089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1.5</v>
      </c>
      <c r="N31">
        <f>'MSW BWN'!T31</f>
        <v>4.1624239999999988</v>
      </c>
      <c r="O31">
        <f>BYPL_ISGS_exbus!BB31</f>
        <v>542.86635255263695</v>
      </c>
      <c r="P31" s="77">
        <v>64.289999999999992</v>
      </c>
      <c r="Q31" s="77">
        <v>9.65</v>
      </c>
      <c r="R31" s="80">
        <v>25.9</v>
      </c>
      <c r="S31" s="80">
        <v>0</v>
      </c>
      <c r="T31" s="78">
        <f>SUMPRODUCT(LTA!F31:AJ31,LTA!F$101:AJ$101,LTA!F$104:AJ$104)</f>
        <v>42.49</v>
      </c>
      <c r="U31" s="78">
        <f>SUMPRODUCT(LTA!F31:AJ31,LTA!F$102:AJ$102,LTA!F$104:AJ$104)</f>
        <v>56.28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-31</v>
      </c>
      <c r="AA31" s="117">
        <f>STOA!I31</f>
        <v>58.010000000000012</v>
      </c>
      <c r="AB31" s="117">
        <f>-STOA!O31</f>
        <v>-182.89</v>
      </c>
      <c r="AC31">
        <f t="shared" si="0"/>
        <v>10.144717659010373</v>
      </c>
      <c r="AD31">
        <f t="shared" si="1"/>
        <v>562.15859471844328</v>
      </c>
      <c r="AE31">
        <f>'IDT-1'!C31</f>
        <v>0</v>
      </c>
      <c r="AF31" s="26"/>
      <c r="AG31">
        <f t="shared" si="2"/>
        <v>562.15859471844328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-75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7.5422868548617048</v>
      </c>
      <c r="F32">
        <f>GT_Spot!Q32</f>
        <v>0</v>
      </c>
      <c r="G32">
        <f>PPCL_NG!Q32</f>
        <v>-0.08</v>
      </c>
      <c r="H32">
        <f>PPCL_Spot!Q32</f>
        <v>0</v>
      </c>
      <c r="I32">
        <f>Bawana_NG!Q32</f>
        <v>48.582248969955089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1.5</v>
      </c>
      <c r="N32">
        <f>'MSW BWN'!T32</f>
        <v>4.0744719999999992</v>
      </c>
      <c r="O32">
        <f>BYPL_ISGS_exbus!BB32</f>
        <v>542.86635255263695</v>
      </c>
      <c r="P32" s="77">
        <v>64.289999999999992</v>
      </c>
      <c r="Q32" s="77">
        <v>9.65</v>
      </c>
      <c r="R32" s="80">
        <v>25.9</v>
      </c>
      <c r="S32" s="80">
        <v>0</v>
      </c>
      <c r="T32" s="78">
        <f>SUMPRODUCT(LTA!F32:AJ32,LTA!F$101:AJ$101,LTA!F$104:AJ$104)</f>
        <v>52.18</v>
      </c>
      <c r="U32" s="78">
        <f>SUMPRODUCT(LTA!F32:AJ32,LTA!F$102:AJ$102,LTA!F$104:AJ$104)</f>
        <v>52.75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-21</v>
      </c>
      <c r="AA32" s="117">
        <f>STOA!I32</f>
        <v>62.840000000000011</v>
      </c>
      <c r="AB32" s="117">
        <f>-STOA!O32</f>
        <v>-182.89</v>
      </c>
      <c r="AC32">
        <f t="shared" si="0"/>
        <v>9.9299212181335381</v>
      </c>
      <c r="AD32">
        <f t="shared" si="1"/>
        <v>608.27543915932006</v>
      </c>
      <c r="AE32">
        <f>'IDT-1'!C32</f>
        <v>0</v>
      </c>
      <c r="AF32" s="26"/>
      <c r="AG32">
        <f t="shared" si="2"/>
        <v>608.27543915932006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-50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7.5422868548617048</v>
      </c>
      <c r="F33">
        <f>GT_Spot!Q33</f>
        <v>0</v>
      </c>
      <c r="G33">
        <f>PPCL_NG!Q33</f>
        <v>-0.08</v>
      </c>
      <c r="H33">
        <f>PPCL_Spot!Q33</f>
        <v>0</v>
      </c>
      <c r="I33">
        <f>Bawana_NG!Q33</f>
        <v>48.582248969955089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1.5</v>
      </c>
      <c r="N33">
        <f>'MSW BWN'!T33</f>
        <v>4.2953079999999995</v>
      </c>
      <c r="O33">
        <f>BYPL_ISGS_exbus!BB33</f>
        <v>519.68672956370074</v>
      </c>
      <c r="P33" s="77">
        <v>64.289999999999992</v>
      </c>
      <c r="Q33" s="77">
        <v>9.65</v>
      </c>
      <c r="R33" s="80">
        <v>25.9</v>
      </c>
      <c r="S33" s="80">
        <v>0</v>
      </c>
      <c r="T33" s="78">
        <f>SUMPRODUCT(LTA!F33:AJ33,LTA!F$101:AJ$101,LTA!F$104:AJ$104)</f>
        <v>55.56</v>
      </c>
      <c r="U33" s="78">
        <f>SUMPRODUCT(LTA!F33:AJ33,LTA!F$102:AJ$102,LTA!F$104:AJ$104)</f>
        <v>52.62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-6</v>
      </c>
      <c r="AA33" s="117">
        <f>STOA!I33</f>
        <v>65.88000000000001</v>
      </c>
      <c r="AB33" s="117">
        <f>-STOA!O33</f>
        <v>-182.89</v>
      </c>
      <c r="AC33">
        <f t="shared" si="0"/>
        <v>10.005189080685781</v>
      </c>
      <c r="AD33">
        <f t="shared" si="1"/>
        <v>566.53138430783167</v>
      </c>
      <c r="AE33">
        <f>'IDT-1'!C33</f>
        <v>0</v>
      </c>
      <c r="AF33" s="26"/>
      <c r="AG33">
        <f t="shared" si="2"/>
        <v>566.53138430783167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-90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7.5422868548617048</v>
      </c>
      <c r="F34">
        <f>GT_Spot!Q34</f>
        <v>0</v>
      </c>
      <c r="G34">
        <f>PPCL_NG!Q34</f>
        <v>-0.08</v>
      </c>
      <c r="H34">
        <f>PPCL_Spot!Q34</f>
        <v>0</v>
      </c>
      <c r="I34">
        <f>Bawana_NG!Q34</f>
        <v>48.582248969955089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1.5</v>
      </c>
      <c r="N34">
        <f>'MSW BWN'!T34</f>
        <v>4.3689199999999992</v>
      </c>
      <c r="O34">
        <f>BYPL_ISGS_exbus!BB34</f>
        <v>511.42514752700077</v>
      </c>
      <c r="P34" s="77">
        <v>64.289999999999992</v>
      </c>
      <c r="Q34" s="77">
        <v>9.65</v>
      </c>
      <c r="R34" s="80">
        <v>25.9</v>
      </c>
      <c r="S34" s="80">
        <v>0</v>
      </c>
      <c r="T34" s="78">
        <f>SUMPRODUCT(LTA!F34:AJ34,LTA!F$101:AJ$101,LTA!F$104:AJ$104)</f>
        <v>69.31</v>
      </c>
      <c r="U34" s="78">
        <f>SUMPRODUCT(LTA!F34:AJ34,LTA!F$102:AJ$102,LTA!F$104:AJ$104)</f>
        <v>52.4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-6</v>
      </c>
      <c r="AA34" s="117">
        <f>STOA!I34</f>
        <v>70.38000000000001</v>
      </c>
      <c r="AB34" s="117">
        <f>-STOA!O34</f>
        <v>-182.89</v>
      </c>
      <c r="AC34">
        <f t="shared" si="0"/>
        <v>10.091798944362822</v>
      </c>
      <c r="AD34">
        <f t="shared" si="1"/>
        <v>576.28680440745472</v>
      </c>
      <c r="AE34">
        <f>'IDT-1'!C34</f>
        <v>0</v>
      </c>
      <c r="AF34" s="26"/>
      <c r="AG34">
        <f t="shared" si="2"/>
        <v>576.28680440745472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-90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7.1901379512767836</v>
      </c>
      <c r="F35">
        <f>GT_Spot!Q35</f>
        <v>0</v>
      </c>
      <c r="G35">
        <f>PPCL_NG!Q35</f>
        <v>-0.08</v>
      </c>
      <c r="H35">
        <f>PPCL_Spot!Q35</f>
        <v>0</v>
      </c>
      <c r="I35">
        <f>Bawana_NG!Q35</f>
        <v>48.582248969955089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1.5</v>
      </c>
      <c r="N35">
        <f>'MSW BWN'!T35</f>
        <v>4.3268559999999994</v>
      </c>
      <c r="O35">
        <f>BYPL_ISGS_exbus!BB35</f>
        <v>474.77064269299029</v>
      </c>
      <c r="P35" s="77">
        <v>28.958287302619908</v>
      </c>
      <c r="Q35" s="77">
        <v>9.8475709001233032</v>
      </c>
      <c r="R35" s="80">
        <v>25.899999999999995</v>
      </c>
      <c r="S35" s="80">
        <v>0</v>
      </c>
      <c r="T35" s="78">
        <f>SUMPRODUCT(LTA!F35:AJ35,LTA!F$101:AJ$101,LTA!F$104:AJ$104)</f>
        <v>74.989999999999995</v>
      </c>
      <c r="U35" s="78">
        <f>SUMPRODUCT(LTA!F35:AJ35,LTA!F$102:AJ$102,LTA!F$104:AJ$104)</f>
        <v>52.1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73.38000000000001</v>
      </c>
      <c r="AB35" s="117">
        <f>-STOA!O35</f>
        <v>-182.89</v>
      </c>
      <c r="AC35">
        <f t="shared" si="0"/>
        <v>8.7629535383253732</v>
      </c>
      <c r="AD35">
        <f t="shared" si="1"/>
        <v>619.46279027864</v>
      </c>
      <c r="AE35">
        <f>'IDT-1'!C35</f>
        <v>-50</v>
      </c>
      <c r="AF35" s="26"/>
      <c r="AG35">
        <f t="shared" si="2"/>
        <v>569.46279027864</v>
      </c>
      <c r="AI35" s="75">
        <f>PXIL!I35</f>
        <v>0</v>
      </c>
      <c r="AJ35" s="75">
        <f>PXIL!O35</f>
        <v>0</v>
      </c>
      <c r="AK35" s="75">
        <f>RTM_IEX!I35</f>
        <v>9.65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7.1901379512767836</v>
      </c>
      <c r="F36">
        <f>GT_Spot!Q36</f>
        <v>0</v>
      </c>
      <c r="G36">
        <f>PPCL_NG!Q36</f>
        <v>-0.08</v>
      </c>
      <c r="H36">
        <f>PPCL_Spot!Q36</f>
        <v>0</v>
      </c>
      <c r="I36">
        <f>Bawana_NG!Q36</f>
        <v>48.582248969955089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1.5</v>
      </c>
      <c r="N36">
        <f>'MSW BWN'!T36</f>
        <v>4.2628039999999983</v>
      </c>
      <c r="O36">
        <f>BYPL_ISGS_exbus!BB36</f>
        <v>474.01797458699025</v>
      </c>
      <c r="P36" s="77">
        <v>28.958287302619908</v>
      </c>
      <c r="Q36" s="77">
        <v>9.8475709001233032</v>
      </c>
      <c r="R36" s="80">
        <v>25.899999999999995</v>
      </c>
      <c r="S36" s="80">
        <v>0</v>
      </c>
      <c r="T36" s="78">
        <f>SUMPRODUCT(LTA!F36:AJ36,LTA!F$101:AJ$101,LTA!F$104:AJ$104)</f>
        <v>82.19</v>
      </c>
      <c r="U36" s="78">
        <f>SUMPRODUCT(LTA!F36:AJ36,LTA!F$102:AJ$102,LTA!F$104:AJ$104)</f>
        <v>51.75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79.38000000000001</v>
      </c>
      <c r="AB36" s="117">
        <f>-STOA!O36</f>
        <v>-182.89</v>
      </c>
      <c r="AC36">
        <f t="shared" si="0"/>
        <v>8.7839264013925735</v>
      </c>
      <c r="AD36">
        <f t="shared" si="1"/>
        <v>621.82509730957281</v>
      </c>
      <c r="AE36">
        <f>'IDT-1'!C36</f>
        <v>-63.905000000000001</v>
      </c>
      <c r="AF36" s="26"/>
      <c r="AG36">
        <f t="shared" si="2"/>
        <v>557.92009730957284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7.1901379512767836</v>
      </c>
      <c r="F37">
        <f>GT_Spot!Q37</f>
        <v>0</v>
      </c>
      <c r="G37">
        <f>PPCL_NG!Q37</f>
        <v>-0.08</v>
      </c>
      <c r="H37">
        <f>PPCL_Spot!Q37</f>
        <v>0</v>
      </c>
      <c r="I37">
        <f>Bawana_NG!Q37</f>
        <v>48.582248969955089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1.5</v>
      </c>
      <c r="N37">
        <f>'MSW BWN'!T37</f>
        <v>4.2675839999999994</v>
      </c>
      <c r="O37">
        <f>BYPL_ISGS_exbus!BB37</f>
        <v>484.91408328449853</v>
      </c>
      <c r="P37" s="77">
        <v>28.958287302619908</v>
      </c>
      <c r="Q37" s="77">
        <v>9.65</v>
      </c>
      <c r="R37" s="80">
        <v>25.899999999999995</v>
      </c>
      <c r="S37" s="80">
        <v>0</v>
      </c>
      <c r="T37" s="78">
        <f>SUMPRODUCT(LTA!F37:AJ37,LTA!F$101:AJ$101,LTA!F$104:AJ$104)</f>
        <v>95.11</v>
      </c>
      <c r="U37" s="78">
        <f>SUMPRODUCT(LTA!F37:AJ37,LTA!F$102:AJ$102,LTA!F$104:AJ$104)</f>
        <v>51.4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82.38000000000001</v>
      </c>
      <c r="AB37" s="117">
        <f>-STOA!O37</f>
        <v>-182.89</v>
      </c>
      <c r="AC37">
        <f t="shared" si="0"/>
        <v>9.2274755980095602</v>
      </c>
      <c r="AD37">
        <f t="shared" si="1"/>
        <v>671.78486591034073</v>
      </c>
      <c r="AE37">
        <f>'IDT-1'!C37</f>
        <v>-47.613999999999997</v>
      </c>
      <c r="AF37" s="26"/>
      <c r="AG37">
        <f t="shared" si="2"/>
        <v>624.17086591034069</v>
      </c>
      <c r="AI37" s="75">
        <f>PXIL!I37</f>
        <v>0</v>
      </c>
      <c r="AJ37" s="75">
        <f>PXIL!O37</f>
        <v>0</v>
      </c>
      <c r="AK37" s="75">
        <f>RTM_IEX!I37</f>
        <v>24.13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7.1901379512767836</v>
      </c>
      <c r="F38">
        <f>GT_Spot!Q38</f>
        <v>0</v>
      </c>
      <c r="G38">
        <f>PPCL_NG!Q38</f>
        <v>-0.08</v>
      </c>
      <c r="H38">
        <f>PPCL_Spot!Q38</f>
        <v>0</v>
      </c>
      <c r="I38">
        <f>Bawana_NG!Q38</f>
        <v>48.582248969955089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1.5</v>
      </c>
      <c r="N38">
        <f>'MSW BWN'!T38</f>
        <v>4.2169159999999986</v>
      </c>
      <c r="O38">
        <f>BYPL_ISGS_exbus!BB38</f>
        <v>481.15984583158803</v>
      </c>
      <c r="P38" s="77">
        <v>28.958287302619908</v>
      </c>
      <c r="Q38" s="77">
        <v>9.65</v>
      </c>
      <c r="R38" s="80">
        <v>25.899999999999995</v>
      </c>
      <c r="S38" s="80">
        <v>0</v>
      </c>
      <c r="T38" s="78">
        <f>SUMPRODUCT(LTA!F38:AJ38,LTA!F$101:AJ$101,LTA!F$104:AJ$104)</f>
        <v>106.5</v>
      </c>
      <c r="U38" s="78">
        <f>SUMPRODUCT(LTA!F38:AJ38,LTA!F$102:AJ$102,LTA!F$104:AJ$104)</f>
        <v>51.08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86.88000000000001</v>
      </c>
      <c r="AB38" s="117">
        <f>-STOA!O38</f>
        <v>-182.89</v>
      </c>
      <c r="AC38">
        <f t="shared" si="0"/>
        <v>9.4584324300239473</v>
      </c>
      <c r="AD38">
        <f t="shared" si="1"/>
        <v>697.79900362541593</v>
      </c>
      <c r="AE38">
        <f>'IDT-1'!C38</f>
        <v>-81</v>
      </c>
      <c r="AF38" s="26"/>
      <c r="AG38">
        <f t="shared" si="2"/>
        <v>616.79900362541593</v>
      </c>
      <c r="AI38" s="75">
        <f>PXIL!I38</f>
        <v>0</v>
      </c>
      <c r="AJ38" s="75">
        <f>PXIL!O38</f>
        <v>0</v>
      </c>
      <c r="AK38" s="75">
        <f>RTM_IEX!I38</f>
        <v>38.61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7.1277957147050186</v>
      </c>
      <c r="F39">
        <f>GT_Spot!Q39</f>
        <v>0</v>
      </c>
      <c r="G39">
        <f>PPCL_NG!Q39</f>
        <v>-0.08</v>
      </c>
      <c r="H39">
        <f>PPCL_Spot!Q39</f>
        <v>0</v>
      </c>
      <c r="I39">
        <f>Bawana_NG!Q39</f>
        <v>48.582248969955089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1.5</v>
      </c>
      <c r="N39">
        <f>'MSW BWN'!T39</f>
        <v>4.2675839999999994</v>
      </c>
      <c r="O39">
        <f>BYPL_ISGS_exbus!BB39</f>
        <v>465.79568087995381</v>
      </c>
      <c r="P39" s="77">
        <v>28.958287302619908</v>
      </c>
      <c r="Q39" s="77">
        <v>9.65</v>
      </c>
      <c r="R39" s="80">
        <v>25.899999999999995</v>
      </c>
      <c r="S39" s="80">
        <v>0</v>
      </c>
      <c r="T39" s="78">
        <f>SUMPRODUCT(LTA!F39:AJ39,LTA!F$101:AJ$101,LTA!F$104:AJ$104)</f>
        <v>118.88999999999999</v>
      </c>
      <c r="U39" s="78">
        <f>SUMPRODUCT(LTA!F39:AJ39,LTA!F$102:AJ$102,LTA!F$104:AJ$104)</f>
        <v>50.81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-21</v>
      </c>
      <c r="AA39" s="117">
        <f>STOA!I39</f>
        <v>89.88000000000001</v>
      </c>
      <c r="AB39" s="117">
        <f>-STOA!O39</f>
        <v>-182.89</v>
      </c>
      <c r="AC39">
        <f t="shared" si="0"/>
        <v>9.4302777231338357</v>
      </c>
      <c r="AD39">
        <f t="shared" si="1"/>
        <v>652.44131914410002</v>
      </c>
      <c r="AE39">
        <f>'IDT-1'!C39</f>
        <v>-40</v>
      </c>
      <c r="AF39" s="26"/>
      <c r="AG39">
        <f t="shared" si="2"/>
        <v>612.44131914410002</v>
      </c>
      <c r="AI39" s="75">
        <f>PXIL!I39</f>
        <v>0</v>
      </c>
      <c r="AJ39" s="75">
        <f>PXIL!O39</f>
        <v>0</v>
      </c>
      <c r="AK39" s="75">
        <f>RTM_IEX!I39</f>
        <v>14.48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7.1277957147050186</v>
      </c>
      <c r="F40">
        <f>GT_Spot!Q40</f>
        <v>0</v>
      </c>
      <c r="G40">
        <f>PPCL_NG!Q40</f>
        <v>-0.08</v>
      </c>
      <c r="H40">
        <f>PPCL_Spot!Q40</f>
        <v>0</v>
      </c>
      <c r="I40">
        <f>Bawana_NG!Q40</f>
        <v>48.582248969955089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1.5</v>
      </c>
      <c r="N40">
        <f>'MSW BWN'!T40</f>
        <v>4.1758079999999991</v>
      </c>
      <c r="O40">
        <f>BYPL_ISGS_exbus!BB40</f>
        <v>459.40876345278696</v>
      </c>
      <c r="P40" s="77">
        <v>28.958287302619908</v>
      </c>
      <c r="Q40" s="77">
        <v>9.65</v>
      </c>
      <c r="R40" s="80">
        <v>25.899999999999995</v>
      </c>
      <c r="S40" s="80">
        <v>0</v>
      </c>
      <c r="T40" s="78">
        <f>SUMPRODUCT(LTA!F40:AJ40,LTA!F$101:AJ$101,LTA!F$104:AJ$104)</f>
        <v>127.42999999999999</v>
      </c>
      <c r="U40" s="78">
        <f>SUMPRODUCT(LTA!F40:AJ40,LTA!F$102:AJ$102,LTA!F$104:AJ$104)</f>
        <v>51.82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-21</v>
      </c>
      <c r="AA40" s="117">
        <f>STOA!I40</f>
        <v>91.38000000000001</v>
      </c>
      <c r="AB40" s="117">
        <f>-STOA!O40</f>
        <v>-182.89</v>
      </c>
      <c r="AC40">
        <f t="shared" si="0"/>
        <v>9.5979292209747697</v>
      </c>
      <c r="AD40">
        <f t="shared" si="1"/>
        <v>671.32497421909216</v>
      </c>
      <c r="AE40">
        <f>'IDT-1'!C40</f>
        <v>-55</v>
      </c>
      <c r="AF40" s="26"/>
      <c r="AG40">
        <f t="shared" si="2"/>
        <v>616.32497421909216</v>
      </c>
      <c r="AI40" s="75">
        <f>PXIL!I40</f>
        <v>0</v>
      </c>
      <c r="AJ40" s="75">
        <f>PXIL!O40</f>
        <v>0</v>
      </c>
      <c r="AK40" s="75">
        <f>RTM_IEX!I40</f>
        <v>28.96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7.1277957147050186</v>
      </c>
      <c r="F41">
        <f>GT_Spot!Q41</f>
        <v>0</v>
      </c>
      <c r="G41">
        <f>PPCL_NG!Q41</f>
        <v>-0.08</v>
      </c>
      <c r="H41">
        <f>PPCL_Spot!Q41</f>
        <v>0</v>
      </c>
      <c r="I41">
        <f>Bawana_NG!Q41</f>
        <v>44.395976073953229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1.5</v>
      </c>
      <c r="N41">
        <f>'MSW BWN'!T41</f>
        <v>4.1891919999999985</v>
      </c>
      <c r="O41">
        <f>BYPL_ISGS_exbus!BB41</f>
        <v>458.92118556780434</v>
      </c>
      <c r="P41" s="77">
        <v>28.958287302619908</v>
      </c>
      <c r="Q41" s="77">
        <v>9.65</v>
      </c>
      <c r="R41" s="80">
        <v>25.899999999999995</v>
      </c>
      <c r="S41" s="80">
        <v>0</v>
      </c>
      <c r="T41" s="78">
        <f>SUMPRODUCT(LTA!F41:AJ41,LTA!F$101:AJ$101,LTA!F$104:AJ$104)</f>
        <v>133.39000000000001</v>
      </c>
      <c r="U41" s="78">
        <f>SUMPRODUCT(LTA!F41:AJ41,LTA!F$102:AJ$102,LTA!F$104:AJ$104)</f>
        <v>51.61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-21</v>
      </c>
      <c r="AA41" s="117">
        <f>STOA!I41</f>
        <v>97.38000000000001</v>
      </c>
      <c r="AB41" s="117">
        <f>-STOA!O41</f>
        <v>-182.89</v>
      </c>
      <c r="AC41">
        <f t="shared" si="0"/>
        <v>9.728253113302106</v>
      </c>
      <c r="AD41">
        <f t="shared" si="1"/>
        <v>686.00418354578039</v>
      </c>
      <c r="AE41">
        <f>'IDT-1'!C41</f>
        <v>-60</v>
      </c>
      <c r="AF41" s="26"/>
      <c r="AG41">
        <f t="shared" si="2"/>
        <v>626.00418354578039</v>
      </c>
      <c r="AI41" s="75">
        <f>PXIL!I41</f>
        <v>0</v>
      </c>
      <c r="AJ41" s="75">
        <f>PXIL!O41</f>
        <v>0</v>
      </c>
      <c r="AK41" s="75">
        <f>RTM_IEX!I41</f>
        <v>36.68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7.1277957147050186</v>
      </c>
      <c r="F42">
        <f>GT_Spot!Q42</f>
        <v>0</v>
      </c>
      <c r="G42">
        <f>PPCL_NG!Q42</f>
        <v>-0.08</v>
      </c>
      <c r="H42">
        <f>PPCL_Spot!Q42</f>
        <v>0</v>
      </c>
      <c r="I42">
        <f>Bawana_NG!Q42</f>
        <v>44.395976073953229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1.5</v>
      </c>
      <c r="N42">
        <f>'MSW BWN'!T42</f>
        <v>4.2494199999999998</v>
      </c>
      <c r="O42">
        <f>BYPL_ISGS_exbus!BB42</f>
        <v>454.27871062620437</v>
      </c>
      <c r="P42" s="77">
        <v>28.958287302619908</v>
      </c>
      <c r="Q42" s="77">
        <v>9.65</v>
      </c>
      <c r="R42" s="80">
        <v>25.899999999999995</v>
      </c>
      <c r="S42" s="80">
        <v>0</v>
      </c>
      <c r="T42" s="78">
        <f>SUMPRODUCT(LTA!F42:AJ42,LTA!F$101:AJ$101,LTA!F$104:AJ$104)</f>
        <v>141.44</v>
      </c>
      <c r="U42" s="78">
        <f>SUMPRODUCT(LTA!F42:AJ42,LTA!F$102:AJ$102,LTA!F$104:AJ$104)</f>
        <v>51.35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-21</v>
      </c>
      <c r="AA42" s="117">
        <f>STOA!I42</f>
        <v>100.38000000000001</v>
      </c>
      <c r="AB42" s="117">
        <f>-STOA!O42</f>
        <v>-182.89</v>
      </c>
      <c r="AC42">
        <f t="shared" si="0"/>
        <v>9.7828813402160257</v>
      </c>
      <c r="AD42">
        <f t="shared" si="1"/>
        <v>692.15730837726653</v>
      </c>
      <c r="AE42">
        <f>'IDT-1'!C42</f>
        <v>-55</v>
      </c>
      <c r="AF42" s="26"/>
      <c r="AG42">
        <f t="shared" si="2"/>
        <v>637.15730837726653</v>
      </c>
      <c r="AI42" s="75">
        <f>PXIL!I42</f>
        <v>0</v>
      </c>
      <c r="AJ42" s="75">
        <f>PXIL!O42</f>
        <v>0</v>
      </c>
      <c r="AK42" s="75">
        <f>RTM_IEX!I42</f>
        <v>36.68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7.1277957147050186</v>
      </c>
      <c r="F43">
        <f>GT_Spot!Q43</f>
        <v>0</v>
      </c>
      <c r="G43">
        <f>PPCL_NG!Q43</f>
        <v>-0.08</v>
      </c>
      <c r="H43">
        <f>PPCL_Spot!Q43</f>
        <v>0</v>
      </c>
      <c r="I43">
        <f>Bawana_NG!Q43</f>
        <v>44.395976073953229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1.5</v>
      </c>
      <c r="N43">
        <f>'MSW BWN'!T43</f>
        <v>4.2905279999999992</v>
      </c>
      <c r="O43">
        <f>BYPL_ISGS_exbus!BB43</f>
        <v>453.18881953982276</v>
      </c>
      <c r="P43" s="77">
        <v>28.958287302619908</v>
      </c>
      <c r="Q43" s="77">
        <v>9.65</v>
      </c>
      <c r="R43" s="80">
        <v>25.899999999999995</v>
      </c>
      <c r="S43" s="80">
        <v>0</v>
      </c>
      <c r="T43" s="78">
        <f>SUMPRODUCT(LTA!F43:AJ43,LTA!F$101:AJ$101,LTA!F$104:AJ$104)</f>
        <v>150.82999999999998</v>
      </c>
      <c r="U43" s="78">
        <f>SUMPRODUCT(LTA!F43:AJ43,LTA!F$102:AJ$102,LTA!F$104:AJ$104)</f>
        <v>51.07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-21</v>
      </c>
      <c r="AA43" s="117">
        <f>STOA!I43</f>
        <v>103.38000000000001</v>
      </c>
      <c r="AB43" s="117">
        <f>-STOA!O43</f>
        <v>-182.89</v>
      </c>
      <c r="AC43">
        <f t="shared" si="0"/>
        <v>10.067132049055868</v>
      </c>
      <c r="AD43">
        <f t="shared" si="1"/>
        <v>724.17427458204486</v>
      </c>
      <c r="AE43">
        <f>'IDT-1'!C43</f>
        <v>-55</v>
      </c>
      <c r="AF43" s="26"/>
      <c r="AG43">
        <f t="shared" si="2"/>
        <v>669.17427458204486</v>
      </c>
      <c r="AI43" s="75">
        <f>PXIL!I43</f>
        <v>0</v>
      </c>
      <c r="AJ43" s="75">
        <f>PXIL!O43</f>
        <v>0</v>
      </c>
      <c r="AK43" s="75">
        <f>RTM_IEX!I43</f>
        <v>57.92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7.1277957147050186</v>
      </c>
      <c r="F44">
        <f>GT_Spot!Q44</f>
        <v>0</v>
      </c>
      <c r="G44">
        <f>PPCL_NG!Q44</f>
        <v>-0.08</v>
      </c>
      <c r="H44">
        <f>PPCL_Spot!Q44</f>
        <v>0</v>
      </c>
      <c r="I44">
        <f>Bawana_NG!Q44</f>
        <v>44.395976073953229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1.5</v>
      </c>
      <c r="N44">
        <f>'MSW BWN'!T44</f>
        <v>4.1117559999999989</v>
      </c>
      <c r="O44">
        <f>BYPL_ISGS_exbus!BB44</f>
        <v>450.42081694242273</v>
      </c>
      <c r="P44" s="77">
        <v>28.958287302619908</v>
      </c>
      <c r="Q44" s="77">
        <v>9.65</v>
      </c>
      <c r="R44" s="80">
        <v>25.899999999999995</v>
      </c>
      <c r="S44" s="80">
        <v>0</v>
      </c>
      <c r="T44" s="78">
        <f>SUMPRODUCT(LTA!F44:AJ44,LTA!F$101:AJ$101,LTA!F$104:AJ$104)</f>
        <v>153.44</v>
      </c>
      <c r="U44" s="78">
        <f>SUMPRODUCT(LTA!F44:AJ44,LTA!F$102:AJ$102,LTA!F$104:AJ$104)</f>
        <v>50.82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-21</v>
      </c>
      <c r="AA44" s="117">
        <f>STOA!I44</f>
        <v>103.98000000000002</v>
      </c>
      <c r="AB44" s="117">
        <f>-STOA!O44</f>
        <v>-182.89</v>
      </c>
      <c r="AC44">
        <f t="shared" si="0"/>
        <v>10.109664432598747</v>
      </c>
      <c r="AD44">
        <f t="shared" si="1"/>
        <v>728.96496760110222</v>
      </c>
      <c r="AE44">
        <f>'IDT-1'!C44</f>
        <v>-55</v>
      </c>
      <c r="AF44" s="26"/>
      <c r="AG44">
        <f t="shared" si="2"/>
        <v>673.96496760110222</v>
      </c>
      <c r="AI44" s="75">
        <f>PXIL!I44</f>
        <v>0</v>
      </c>
      <c r="AJ44" s="75">
        <f>PXIL!O44</f>
        <v>0</v>
      </c>
      <c r="AK44" s="75">
        <f>RTM_IEX!I44</f>
        <v>62.74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7.1277957147050186</v>
      </c>
      <c r="F45">
        <f>GT_Spot!Q45</f>
        <v>0</v>
      </c>
      <c r="G45">
        <f>PPCL_NG!Q45</f>
        <v>-0.08</v>
      </c>
      <c r="H45">
        <f>PPCL_Spot!Q45</f>
        <v>0</v>
      </c>
      <c r="I45">
        <f>Bawana_NG!Q45</f>
        <v>44.395976073953229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1.5</v>
      </c>
      <c r="N45">
        <f>'MSW BWN'!T45</f>
        <v>4.1576439999999995</v>
      </c>
      <c r="O45">
        <f>BYPL_ISGS_exbus!BB45</f>
        <v>472.67955449979115</v>
      </c>
      <c r="P45" s="77">
        <v>28.958287302619908</v>
      </c>
      <c r="Q45" s="77">
        <v>9.65</v>
      </c>
      <c r="R45" s="80">
        <v>25.899999999999995</v>
      </c>
      <c r="S45" s="80">
        <v>0</v>
      </c>
      <c r="T45" s="78">
        <f>SUMPRODUCT(LTA!F45:AJ45,LTA!F$101:AJ$101,LTA!F$104:AJ$104)</f>
        <v>158.05000000000001</v>
      </c>
      <c r="U45" s="78">
        <f>SUMPRODUCT(LTA!F45:AJ45,LTA!F$102:AJ$102,LTA!F$104:AJ$104)</f>
        <v>50.55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-21</v>
      </c>
      <c r="AA45" s="117">
        <f>STOA!I45</f>
        <v>103.98000000000002</v>
      </c>
      <c r="AB45" s="117">
        <f>-STOA!O45</f>
        <v>-182.89</v>
      </c>
      <c r="AC45">
        <f t="shared" si="0"/>
        <v>10.344137137503589</v>
      </c>
      <c r="AD45">
        <f t="shared" si="1"/>
        <v>755.37512045356573</v>
      </c>
      <c r="AE45">
        <f>'IDT-1'!C45</f>
        <v>-55</v>
      </c>
      <c r="AF45" s="26"/>
      <c r="AG45">
        <f t="shared" si="2"/>
        <v>700.37512045356573</v>
      </c>
      <c r="AI45" s="75">
        <f>PXIL!I45</f>
        <v>0</v>
      </c>
      <c r="AJ45" s="75">
        <f>PXIL!O45</f>
        <v>0</v>
      </c>
      <c r="AK45" s="75">
        <f>RTM_IEX!I45</f>
        <v>62.74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7.1277957147050186</v>
      </c>
      <c r="F46">
        <f>GT_Spot!Q46</f>
        <v>0</v>
      </c>
      <c r="G46">
        <f>PPCL_NG!Q46</f>
        <v>-0.08</v>
      </c>
      <c r="H46">
        <f>PPCL_Spot!Q46</f>
        <v>0</v>
      </c>
      <c r="I46">
        <f>Bawana_NG!Q46</f>
        <v>44.395976073953229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1.5</v>
      </c>
      <c r="N46">
        <f>'MSW BWN'!T46</f>
        <v>4.2723639999999996</v>
      </c>
      <c r="O46">
        <f>BYPL_ISGS_exbus!BB46</f>
        <v>472.05550584069113</v>
      </c>
      <c r="P46" s="77">
        <v>28.958287302619908</v>
      </c>
      <c r="Q46" s="77">
        <v>9.65</v>
      </c>
      <c r="R46" s="80">
        <v>25.899999999999995</v>
      </c>
      <c r="S46" s="80">
        <v>0</v>
      </c>
      <c r="T46" s="78">
        <f>SUMPRODUCT(LTA!F46:AJ46,LTA!F$101:AJ$101,LTA!F$104:AJ$104)</f>
        <v>161.29999999999998</v>
      </c>
      <c r="U46" s="78">
        <f>SUMPRODUCT(LTA!F46:AJ46,LTA!F$102:AJ$102,LTA!F$104:AJ$104)</f>
        <v>50.29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-21</v>
      </c>
      <c r="AA46" s="117">
        <f>STOA!I46</f>
        <v>103.98000000000002</v>
      </c>
      <c r="AB46" s="117">
        <f>-STOA!O46</f>
        <v>-182.89</v>
      </c>
      <c r="AC46">
        <f t="shared" si="0"/>
        <v>10.238543045303508</v>
      </c>
      <c r="AD46">
        <f t="shared" si="1"/>
        <v>743.48138588666563</v>
      </c>
      <c r="AE46">
        <f>'IDT-1'!C46</f>
        <v>-55</v>
      </c>
      <c r="AF46" s="26"/>
      <c r="AG46">
        <f t="shared" si="2"/>
        <v>688.48138588666563</v>
      </c>
      <c r="AI46" s="75">
        <f>PXIL!I46</f>
        <v>0</v>
      </c>
      <c r="AJ46" s="75">
        <f>PXIL!O46</f>
        <v>0</v>
      </c>
      <c r="AK46" s="75">
        <f>RTM_IEX!I46</f>
        <v>48.26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7.1277957147050186</v>
      </c>
      <c r="F47">
        <f>GT_Spot!Q47</f>
        <v>0</v>
      </c>
      <c r="G47">
        <f>PPCL_NG!Q47</f>
        <v>-0.08</v>
      </c>
      <c r="H47">
        <f>PPCL_Spot!Q47</f>
        <v>0</v>
      </c>
      <c r="I47">
        <f>Bawana_NG!Q47</f>
        <v>44.395976073953229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1.5</v>
      </c>
      <c r="N47">
        <f>'MSW BWN'!T47</f>
        <v>4.3086919999999989</v>
      </c>
      <c r="O47">
        <f>BYPL_ISGS_exbus!BB47</f>
        <v>472.07432842264711</v>
      </c>
      <c r="P47" s="77">
        <v>28.958287302619908</v>
      </c>
      <c r="Q47" s="77">
        <v>9.65</v>
      </c>
      <c r="R47" s="80">
        <v>25.899999999999995</v>
      </c>
      <c r="S47" s="80">
        <v>0</v>
      </c>
      <c r="T47" s="78">
        <f>SUMPRODUCT(LTA!F47:AJ47,LTA!F$101:AJ$101,LTA!F$104:AJ$104)</f>
        <v>163.43</v>
      </c>
      <c r="U47" s="78">
        <f>SUMPRODUCT(LTA!F47:AJ47,LTA!F$102:AJ$102,LTA!F$104:AJ$104)</f>
        <v>50.09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-76</v>
      </c>
      <c r="AA47" s="117">
        <f>STOA!I47</f>
        <v>103.98000000000002</v>
      </c>
      <c r="AB47" s="117">
        <f>-STOA!O47</f>
        <v>-182.89</v>
      </c>
      <c r="AC47">
        <f t="shared" si="0"/>
        <v>10.404541384145466</v>
      </c>
      <c r="AD47">
        <f t="shared" si="1"/>
        <v>651.69053812977984</v>
      </c>
      <c r="AE47">
        <f>'IDT-1'!C47</f>
        <v>0</v>
      </c>
      <c r="AF47" s="26"/>
      <c r="AG47">
        <f t="shared" si="2"/>
        <v>651.69053812977984</v>
      </c>
      <c r="AI47" s="75">
        <f>PXIL!I47</f>
        <v>0</v>
      </c>
      <c r="AJ47" s="75">
        <f>PXIL!O47</f>
        <v>0</v>
      </c>
      <c r="AK47" s="75">
        <f>RTM_IEX!I47</f>
        <v>9.65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6.7667372240701535</v>
      </c>
      <c r="F48">
        <f>GT_Spot!Q48</f>
        <v>0</v>
      </c>
      <c r="G48">
        <f>PPCL_NG!Q48</f>
        <v>-0.08</v>
      </c>
      <c r="H48">
        <f>PPCL_Spot!Q48</f>
        <v>0</v>
      </c>
      <c r="I48">
        <f>Bawana_NG!Q48</f>
        <v>44.395976073953229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1.5</v>
      </c>
      <c r="N48">
        <f>'MSW BWN'!T48</f>
        <v>4.3497999999999992</v>
      </c>
      <c r="O48">
        <f>BYPL_ISGS_exbus!BB48</f>
        <v>484.76110543664709</v>
      </c>
      <c r="P48" s="77">
        <v>28.958287302619908</v>
      </c>
      <c r="Q48" s="77">
        <v>9.65</v>
      </c>
      <c r="R48" s="80">
        <v>25.899999999999995</v>
      </c>
      <c r="S48" s="80">
        <v>0</v>
      </c>
      <c r="T48" s="78">
        <f>SUMPRODUCT(LTA!F48:AJ48,LTA!F$101:AJ$101,LTA!F$104:AJ$104)</f>
        <v>164.47</v>
      </c>
      <c r="U48" s="78">
        <f>SUMPRODUCT(LTA!F48:AJ48,LTA!F$102:AJ$102,LTA!F$104:AJ$104)</f>
        <v>50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-76</v>
      </c>
      <c r="AA48" s="117">
        <f>STOA!I48</f>
        <v>103.98000000000002</v>
      </c>
      <c r="AB48" s="117">
        <f>-STOA!O48</f>
        <v>-182.89</v>
      </c>
      <c r="AC48">
        <f t="shared" si="0"/>
        <v>10.589665457551078</v>
      </c>
      <c r="AD48">
        <f t="shared" si="1"/>
        <v>672.54224057973943</v>
      </c>
      <c r="AE48">
        <f>'IDT-1'!C48</f>
        <v>0</v>
      </c>
      <c r="AF48" s="26"/>
      <c r="AG48">
        <f t="shared" si="2"/>
        <v>672.54224057973943</v>
      </c>
      <c r="AI48" s="75">
        <f>PXIL!I48</f>
        <v>0</v>
      </c>
      <c r="AJ48" s="75">
        <f>PXIL!O48</f>
        <v>0</v>
      </c>
      <c r="AK48" s="75">
        <f>RTM_IEX!I48</f>
        <v>17.37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6.7667372240701535</v>
      </c>
      <c r="F49">
        <f>GT_Spot!Q49</f>
        <v>0</v>
      </c>
      <c r="G49">
        <f>PPCL_NG!Q49</f>
        <v>-0.08</v>
      </c>
      <c r="H49">
        <f>PPCL_Spot!Q49</f>
        <v>0</v>
      </c>
      <c r="I49">
        <f>Bawana_NG!Q49</f>
        <v>44.395976073953229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1.5</v>
      </c>
      <c r="N49">
        <f>'MSW BWN'!T49</f>
        <v>4.1624239999999988</v>
      </c>
      <c r="O49">
        <f>BYPL_ISGS_exbus!BB49</f>
        <v>488.16910042829971</v>
      </c>
      <c r="P49" s="77">
        <v>29.631752528538478</v>
      </c>
      <c r="Q49" s="77">
        <v>9.89</v>
      </c>
      <c r="R49" s="80">
        <v>25.899999999999995</v>
      </c>
      <c r="S49" s="80">
        <v>0</v>
      </c>
      <c r="T49" s="78">
        <f>SUMPRODUCT(LTA!F49:AJ49,LTA!F$101:AJ$101,LTA!F$104:AJ$104)</f>
        <v>166.33</v>
      </c>
      <c r="U49" s="78">
        <f>SUMPRODUCT(LTA!F49:AJ49,LTA!F$102:AJ$102,LTA!F$104:AJ$104)</f>
        <v>49.91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-81</v>
      </c>
      <c r="AA49" s="117">
        <f>STOA!I49</f>
        <v>103.98000000000002</v>
      </c>
      <c r="AB49" s="117">
        <f>-STOA!O49</f>
        <v>-182.89</v>
      </c>
      <c r="AC49">
        <f t="shared" si="0"/>
        <v>10.618076036276683</v>
      </c>
      <c r="AD49">
        <f t="shared" si="1"/>
        <v>665.69791421858497</v>
      </c>
      <c r="AE49">
        <f>'IDT-1'!C49</f>
        <v>0</v>
      </c>
      <c r="AF49" s="26"/>
      <c r="AG49">
        <f t="shared" si="2"/>
        <v>665.69791421858497</v>
      </c>
      <c r="AI49" s="75">
        <f>PXIL!I49</f>
        <v>0</v>
      </c>
      <c r="AJ49" s="75">
        <f>PXIL!O49</f>
        <v>0</v>
      </c>
      <c r="AK49" s="75">
        <f>RTM_IEX!I49</f>
        <v>9.65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6.7667372240701535</v>
      </c>
      <c r="F50">
        <f>GT_Spot!Q50</f>
        <v>0</v>
      </c>
      <c r="G50">
        <f>PPCL_NG!Q50</f>
        <v>-0.08</v>
      </c>
      <c r="H50">
        <f>PPCL_Spot!Q50</f>
        <v>0</v>
      </c>
      <c r="I50">
        <f>Bawana_NG!Q50</f>
        <v>44.395976073953229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1.5</v>
      </c>
      <c r="N50">
        <f>'MSW BWN'!T50</f>
        <v>4.1805879999999993</v>
      </c>
      <c r="O50">
        <f>BYPL_ISGS_exbus!BB50</f>
        <v>475.98951188429976</v>
      </c>
      <c r="P50" s="77">
        <v>29.631752528538478</v>
      </c>
      <c r="Q50" s="77">
        <v>9.89</v>
      </c>
      <c r="R50" s="80">
        <v>25.899999999999995</v>
      </c>
      <c r="S50" s="80">
        <v>0</v>
      </c>
      <c r="T50" s="78">
        <f>SUMPRODUCT(LTA!F50:AJ50,LTA!F$101:AJ$101,LTA!F$104:AJ$104)</f>
        <v>166.20999999999998</v>
      </c>
      <c r="U50" s="78">
        <f>SUMPRODUCT(LTA!F50:AJ50,LTA!F$102:AJ$102,LTA!F$104:AJ$104)</f>
        <v>49.83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-86</v>
      </c>
      <c r="AA50" s="117">
        <f>STOA!I50</f>
        <v>103.98000000000002</v>
      </c>
      <c r="AB50" s="117">
        <f>-STOA!O50</f>
        <v>-182.89</v>
      </c>
      <c r="AC50">
        <f t="shared" si="0"/>
        <v>10.681110137900456</v>
      </c>
      <c r="AD50">
        <f t="shared" si="1"/>
        <v>662.75345557296123</v>
      </c>
      <c r="AE50">
        <f>'IDT-1'!C50</f>
        <v>0</v>
      </c>
      <c r="AF50" s="26"/>
      <c r="AG50">
        <f t="shared" si="2"/>
        <v>662.75345557296123</v>
      </c>
      <c r="AI50" s="75">
        <f>PXIL!I50</f>
        <v>0</v>
      </c>
      <c r="AJ50" s="75">
        <f>PXIL!O50</f>
        <v>0</v>
      </c>
      <c r="AK50" s="75">
        <f>RTM_IEX!I50</f>
        <v>24.13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18.79306930693069</v>
      </c>
      <c r="F51">
        <f>GT_Spot!Q51</f>
        <v>0</v>
      </c>
      <c r="G51">
        <f>PPCL_NG!Q51</f>
        <v>-0.08</v>
      </c>
      <c r="H51">
        <f>PPCL_Spot!Q51</f>
        <v>0</v>
      </c>
      <c r="I51">
        <f>Bawana_NG!Q51</f>
        <v>48.582248969955089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1.5</v>
      </c>
      <c r="N51">
        <f>'MSW BWN'!T51</f>
        <v>4.0840319999999997</v>
      </c>
      <c r="O51">
        <f>BYPL_ISGS_exbus!BB51</f>
        <v>453.77381539651685</v>
      </c>
      <c r="P51" s="77">
        <v>29.631752528538478</v>
      </c>
      <c r="Q51" s="77">
        <v>9.89</v>
      </c>
      <c r="R51" s="80">
        <v>25.899999999999995</v>
      </c>
      <c r="S51" s="80">
        <v>0</v>
      </c>
      <c r="T51" s="78">
        <f>SUMPRODUCT(LTA!F51:AJ51,LTA!F$101:AJ$101,LTA!F$104:AJ$104)</f>
        <v>167.01999999999998</v>
      </c>
      <c r="U51" s="78">
        <f>SUMPRODUCT(LTA!F51:AJ51,LTA!F$102:AJ$102,LTA!F$104:AJ$104)</f>
        <v>49.67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-91</v>
      </c>
      <c r="AA51" s="117">
        <f>STOA!I51</f>
        <v>103.98000000000002</v>
      </c>
      <c r="AB51" s="117">
        <f>-STOA!O51</f>
        <v>-182.89</v>
      </c>
      <c r="AC51">
        <f t="shared" si="0"/>
        <v>10.745479877432933</v>
      </c>
      <c r="AD51">
        <f t="shared" si="1"/>
        <v>659.95943832450826</v>
      </c>
      <c r="AE51">
        <f>'IDT-1'!C51</f>
        <v>0</v>
      </c>
      <c r="AF51" s="26"/>
      <c r="AG51">
        <f t="shared" si="2"/>
        <v>659.95943832450826</v>
      </c>
      <c r="AI51" s="75">
        <f>PXIL!I51</f>
        <v>0</v>
      </c>
      <c r="AJ51" s="75">
        <f>PXIL!O51</f>
        <v>0</v>
      </c>
      <c r="AK51" s="75">
        <f>RTM_IEX!I51</f>
        <v>31.85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18.79306930693069</v>
      </c>
      <c r="F52">
        <f>GT_Spot!Q52</f>
        <v>0</v>
      </c>
      <c r="G52">
        <f>PPCL_NG!Q52</f>
        <v>-0.08</v>
      </c>
      <c r="H52">
        <f>PPCL_Spot!Q52</f>
        <v>0</v>
      </c>
      <c r="I52">
        <f>Bawana_NG!Q52</f>
        <v>48.582248969955089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1.5</v>
      </c>
      <c r="N52">
        <f>'MSW BWN'!T52</f>
        <v>3.9597519999999999</v>
      </c>
      <c r="O52">
        <f>BYPL_ISGS_exbus!BB52</f>
        <v>458.29873671931182</v>
      </c>
      <c r="P52" s="77">
        <v>29.631752528538478</v>
      </c>
      <c r="Q52" s="77">
        <v>9.89</v>
      </c>
      <c r="R52" s="80">
        <v>25.899999999999995</v>
      </c>
      <c r="S52" s="80">
        <v>0</v>
      </c>
      <c r="T52" s="78">
        <f>SUMPRODUCT(LTA!F52:AJ52,LTA!F$101:AJ$101,LTA!F$104:AJ$104)</f>
        <v>166.71</v>
      </c>
      <c r="U52" s="78">
        <f>SUMPRODUCT(LTA!F52:AJ52,LTA!F$102:AJ$102,LTA!F$104:AJ$104)</f>
        <v>49.58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-96</v>
      </c>
      <c r="AA52" s="117">
        <f>STOA!I52</f>
        <v>103.98000000000002</v>
      </c>
      <c r="AB52" s="117">
        <f>-STOA!O52</f>
        <v>-182.89</v>
      </c>
      <c r="AC52">
        <f t="shared" si="0"/>
        <v>10.833612158684506</v>
      </c>
      <c r="AD52">
        <f t="shared" si="1"/>
        <v>659.84194736605173</v>
      </c>
      <c r="AE52">
        <f>'IDT-1'!C52</f>
        <v>0</v>
      </c>
      <c r="AF52" s="26"/>
      <c r="AG52">
        <f t="shared" si="2"/>
        <v>659.84194736605173</v>
      </c>
      <c r="AI52" s="75">
        <f>PXIL!I52</f>
        <v>0</v>
      </c>
      <c r="AJ52" s="75">
        <f>PXIL!O52</f>
        <v>0</v>
      </c>
      <c r="AK52" s="75">
        <f>RTM_IEX!I52</f>
        <v>32.82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6.7667372240701535</v>
      </c>
      <c r="F53">
        <f>GT_Spot!Q53</f>
        <v>0</v>
      </c>
      <c r="G53">
        <f>PPCL_NG!Q53</f>
        <v>-0.08</v>
      </c>
      <c r="H53">
        <f>PPCL_Spot!Q53</f>
        <v>0</v>
      </c>
      <c r="I53">
        <f>Bawana_NG!Q53</f>
        <v>48.582248969955089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1.5</v>
      </c>
      <c r="N53">
        <f>'MSW BWN'!T53</f>
        <v>4.1346999999999987</v>
      </c>
      <c r="O53">
        <f>BYPL_ISGS_exbus!BB53</f>
        <v>458.53852318602623</v>
      </c>
      <c r="P53" s="77">
        <v>28.958287302619908</v>
      </c>
      <c r="Q53" s="77">
        <v>9.65</v>
      </c>
      <c r="R53" s="80">
        <v>25.899999999999995</v>
      </c>
      <c r="S53" s="80">
        <v>0</v>
      </c>
      <c r="T53" s="78">
        <f>SUMPRODUCT(LTA!F53:AJ53,LTA!F$101:AJ$101,LTA!F$104:AJ$104)</f>
        <v>167.51999999999998</v>
      </c>
      <c r="U53" s="78">
        <f>SUMPRODUCT(LTA!F53:AJ53,LTA!F$102:AJ$102,LTA!F$104:AJ$104)</f>
        <v>49.5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-101</v>
      </c>
      <c r="AA53" s="117">
        <f>STOA!I53</f>
        <v>103.98000000000002</v>
      </c>
      <c r="AB53" s="117">
        <f>-STOA!O53</f>
        <v>-182.89</v>
      </c>
      <c r="AC53">
        <f t="shared" si="0"/>
        <v>10.867574243285313</v>
      </c>
      <c r="AD53">
        <f t="shared" si="1"/>
        <v>653.62292243938612</v>
      </c>
      <c r="AE53">
        <f>'IDT-1'!C53</f>
        <v>0</v>
      </c>
      <c r="AF53" s="26"/>
      <c r="AG53">
        <f t="shared" si="2"/>
        <v>653.62292243938612</v>
      </c>
      <c r="AI53" s="75">
        <f>PXIL!I53</f>
        <v>0</v>
      </c>
      <c r="AJ53" s="75">
        <f>PXIL!O53</f>
        <v>0</v>
      </c>
      <c r="AK53" s="75">
        <f>RTM_IEX!I53</f>
        <v>43.43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6.7667372240701535</v>
      </c>
      <c r="F54">
        <f>GT_Spot!Q54</f>
        <v>0</v>
      </c>
      <c r="G54">
        <f>PPCL_NG!Q54</f>
        <v>-0.08</v>
      </c>
      <c r="H54">
        <f>PPCL_Spot!Q54</f>
        <v>0</v>
      </c>
      <c r="I54">
        <f>Bawana_NG!Q54</f>
        <v>48.582248969955089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1.5</v>
      </c>
      <c r="N54">
        <f>'MSW BWN'!T54</f>
        <v>4.2494199999999998</v>
      </c>
      <c r="O54">
        <f>BYPL_ISGS_exbus!BB54</f>
        <v>458.53852318602623</v>
      </c>
      <c r="P54" s="77">
        <v>28.958287302619908</v>
      </c>
      <c r="Q54" s="77">
        <v>9.65</v>
      </c>
      <c r="R54" s="80">
        <v>25.899999999999995</v>
      </c>
      <c r="S54" s="80">
        <v>0</v>
      </c>
      <c r="T54" s="78">
        <f>SUMPRODUCT(LTA!F54:AJ54,LTA!F$101:AJ$101,LTA!F$104:AJ$104)</f>
        <v>168.5</v>
      </c>
      <c r="U54" s="78">
        <f>SUMPRODUCT(LTA!F54:AJ54,LTA!F$102:AJ$102,LTA!F$104:AJ$104)</f>
        <v>49.43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-111</v>
      </c>
      <c r="AA54" s="117">
        <f>STOA!I54</f>
        <v>103.98000000000002</v>
      </c>
      <c r="AB54" s="117">
        <f>-STOA!O54</f>
        <v>-182.89</v>
      </c>
      <c r="AC54">
        <f t="shared" si="0"/>
        <v>10.956925054507266</v>
      </c>
      <c r="AD54">
        <f t="shared" si="1"/>
        <v>643.59829162816402</v>
      </c>
      <c r="AE54">
        <f>'IDT-1'!C54</f>
        <v>0</v>
      </c>
      <c r="AF54" s="26"/>
      <c r="AG54">
        <f t="shared" si="2"/>
        <v>643.59829162816402</v>
      </c>
      <c r="AI54" s="75">
        <f>PXIL!I54</f>
        <v>0</v>
      </c>
      <c r="AJ54" s="75">
        <f>PXIL!O54</f>
        <v>0</v>
      </c>
      <c r="AK54" s="75">
        <f>RTM_IEX!I54</f>
        <v>42.47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6.4156844402868716</v>
      </c>
      <c r="F55">
        <f>GT_Spot!Q55</f>
        <v>0</v>
      </c>
      <c r="G55">
        <f>PPCL_NG!Q55</f>
        <v>-0.08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1.5</v>
      </c>
      <c r="N55">
        <f>'MSW BWN'!T55</f>
        <v>4.1710279999999997</v>
      </c>
      <c r="O55">
        <f>BYPL_ISGS_exbus!BB55</f>
        <v>455.1416828880262</v>
      </c>
      <c r="P55" s="77">
        <v>28.958287302619908</v>
      </c>
      <c r="Q55" s="77">
        <v>9.65</v>
      </c>
      <c r="R55" s="80">
        <v>25.899999999999995</v>
      </c>
      <c r="S55" s="80">
        <v>0</v>
      </c>
      <c r="T55" s="78">
        <f>SUMPRODUCT(LTA!F55:AJ55,LTA!F$101:AJ$101,LTA!F$104:AJ$104)</f>
        <v>169.29</v>
      </c>
      <c r="U55" s="78">
        <f>SUMPRODUCT(LTA!F55:AJ55,LTA!F$102:AJ$102,LTA!F$104:AJ$104)</f>
        <v>49.51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-131</v>
      </c>
      <c r="AA55" s="117">
        <f>STOA!I55</f>
        <v>103.98000000000002</v>
      </c>
      <c r="AB55" s="117">
        <f>-STOA!O55</f>
        <v>-182.89</v>
      </c>
      <c r="AC55">
        <f t="shared" si="0"/>
        <v>11.142440296231479</v>
      </c>
      <c r="AD55">
        <f t="shared" si="1"/>
        <v>624.31649130465655</v>
      </c>
      <c r="AE55">
        <f>'IDT-1'!C55</f>
        <v>0</v>
      </c>
      <c r="AF55" s="26"/>
      <c r="AG55">
        <f t="shared" si="2"/>
        <v>624.31649130465655</v>
      </c>
      <c r="AI55" s="75">
        <f>PXIL!I55</f>
        <v>0</v>
      </c>
      <c r="AJ55" s="75">
        <f>PXIL!O55</f>
        <v>0</v>
      </c>
      <c r="AK55" s="75">
        <f>RTM_IEX!I55</f>
        <v>46.33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6.4156844402868716</v>
      </c>
      <c r="F56">
        <f>GT_Spot!Q56</f>
        <v>0</v>
      </c>
      <c r="G56">
        <f>PPCL_NG!Q56</f>
        <v>-0.08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1.5</v>
      </c>
      <c r="N56">
        <f>'MSW BWN'!T56</f>
        <v>4.0935919999999992</v>
      </c>
      <c r="O56">
        <f>BYPL_ISGS_exbus!BB56</f>
        <v>455.20764110002619</v>
      </c>
      <c r="P56" s="77">
        <v>28.958287302619908</v>
      </c>
      <c r="Q56" s="77">
        <v>9.65</v>
      </c>
      <c r="R56" s="80">
        <v>25.899999999999995</v>
      </c>
      <c r="S56" s="80">
        <v>0</v>
      </c>
      <c r="T56" s="78">
        <f>SUMPRODUCT(LTA!F56:AJ56,LTA!F$101:AJ$101,LTA!F$104:AJ$104)</f>
        <v>168.01</v>
      </c>
      <c r="U56" s="78">
        <f>SUMPRODUCT(LTA!F56:AJ56,LTA!F$102:AJ$102,LTA!F$104:AJ$104)</f>
        <v>49.6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-151</v>
      </c>
      <c r="AA56" s="117">
        <f>STOA!I56</f>
        <v>103.98000000000002</v>
      </c>
      <c r="AB56" s="117">
        <f>-STOA!O56</f>
        <v>-182.89</v>
      </c>
      <c r="AC56">
        <f t="shared" si="0"/>
        <v>11.351933842140987</v>
      </c>
      <c r="AD56">
        <f t="shared" si="1"/>
        <v>607.73551997074696</v>
      </c>
      <c r="AE56">
        <f>'IDT-1'!C56</f>
        <v>0</v>
      </c>
      <c r="AF56" s="26"/>
      <c r="AG56">
        <f t="shared" si="2"/>
        <v>607.73551997074696</v>
      </c>
      <c r="AI56" s="75">
        <f>PXIL!I56</f>
        <v>0</v>
      </c>
      <c r="AJ56" s="75">
        <f>PXIL!O56</f>
        <v>0</v>
      </c>
      <c r="AK56" s="75">
        <f>RTM_IEX!I56</f>
        <v>51.16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6.4156844402868716</v>
      </c>
      <c r="F57">
        <f>GT_Spot!Q57</f>
        <v>0</v>
      </c>
      <c r="G57">
        <f>PPCL_NG!Q57</f>
        <v>-0.08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1.5</v>
      </c>
      <c r="N57">
        <f>'MSW BWN'!T57</f>
        <v>4.2398599999999984</v>
      </c>
      <c r="O57">
        <f>BYPL_ISGS_exbus!BB57</f>
        <v>458.98219000622623</v>
      </c>
      <c r="P57" s="77">
        <v>28.958287302619908</v>
      </c>
      <c r="Q57" s="77">
        <v>9.65</v>
      </c>
      <c r="R57" s="80">
        <v>25.899999999999995</v>
      </c>
      <c r="S57" s="80">
        <v>0</v>
      </c>
      <c r="T57" s="78">
        <f>SUMPRODUCT(LTA!F57:AJ57,LTA!F$101:AJ$101,LTA!F$104:AJ$104)</f>
        <v>168.88</v>
      </c>
      <c r="U57" s="78">
        <f>SUMPRODUCT(LTA!F57:AJ57,LTA!F$102:AJ$102,LTA!F$104:AJ$104)</f>
        <v>49.7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-166</v>
      </c>
      <c r="AA57" s="117">
        <f>STOA!I57</f>
        <v>103.98000000000002</v>
      </c>
      <c r="AB57" s="117">
        <f>-STOA!O57</f>
        <v>-182.89</v>
      </c>
      <c r="AC57">
        <f t="shared" si="0"/>
        <v>11.409168943748476</v>
      </c>
      <c r="AD57">
        <f t="shared" si="1"/>
        <v>584.04910177533964</v>
      </c>
      <c r="AE57">
        <f>'IDT-1'!C57</f>
        <v>0</v>
      </c>
      <c r="AF57" s="26"/>
      <c r="AG57">
        <f t="shared" si="2"/>
        <v>584.04910177533964</v>
      </c>
      <c r="AI57" s="75">
        <f>PXIL!I57</f>
        <v>0</v>
      </c>
      <c r="AJ57" s="75">
        <f>PXIL!O57</f>
        <v>0</v>
      </c>
      <c r="AK57" s="75">
        <f>RTM_IEX!I57</f>
        <v>37.64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6.4156844402868716</v>
      </c>
      <c r="F58">
        <f>GT_Spot!Q58</f>
        <v>0</v>
      </c>
      <c r="G58">
        <f>PPCL_NG!Q58</f>
        <v>-0.08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1.5</v>
      </c>
      <c r="N58">
        <f>'MSW BWN'!T58</f>
        <v>4.2121359999999983</v>
      </c>
      <c r="O58">
        <f>BYPL_ISGS_exbus!BB58</f>
        <v>458.98219000622623</v>
      </c>
      <c r="P58" s="77">
        <v>28.958287302619908</v>
      </c>
      <c r="Q58" s="77">
        <v>9.65</v>
      </c>
      <c r="R58" s="80">
        <v>25.899999999999995</v>
      </c>
      <c r="S58" s="80">
        <v>0</v>
      </c>
      <c r="T58" s="78">
        <f>SUMPRODUCT(LTA!F58:AJ58,LTA!F$101:AJ$101,LTA!F$104:AJ$104)</f>
        <v>169.4</v>
      </c>
      <c r="U58" s="78">
        <f>SUMPRODUCT(LTA!F58:AJ58,LTA!F$102:AJ$102,LTA!F$104:AJ$104)</f>
        <v>54.269999999999996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-171</v>
      </c>
      <c r="AA58" s="117">
        <f>STOA!I58</f>
        <v>103.98000000000002</v>
      </c>
      <c r="AB58" s="117">
        <f>-STOA!O58</f>
        <v>-182.89</v>
      </c>
      <c r="AC58">
        <f t="shared" si="0"/>
        <v>11.489659610159453</v>
      </c>
      <c r="AD58">
        <f t="shared" si="1"/>
        <v>583.07088710892845</v>
      </c>
      <c r="AE58">
        <f>'IDT-1'!C58</f>
        <v>0</v>
      </c>
      <c r="AF58" s="26"/>
      <c r="AG58">
        <f t="shared" si="2"/>
        <v>583.07088710892845</v>
      </c>
      <c r="AI58" s="75">
        <f>PXIL!I58</f>
        <v>0</v>
      </c>
      <c r="AJ58" s="75">
        <f>PXIL!O58</f>
        <v>0</v>
      </c>
      <c r="AK58" s="75">
        <f>RTM_IEX!I58</f>
        <v>36.68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18.227427334570187</v>
      </c>
      <c r="F59">
        <f>GT_Spot!Q59</f>
        <v>0</v>
      </c>
      <c r="G59">
        <f>PPCL_NG!Q59</f>
        <v>-0.08</v>
      </c>
      <c r="H59">
        <f>PPCL_Spot!Q59</f>
        <v>0</v>
      </c>
      <c r="I59">
        <f>Bawana_NG!Q59</f>
        <v>48.582248969955089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1.5</v>
      </c>
      <c r="N59">
        <f>'MSW BWN'!T59</f>
        <v>4.0744719999999992</v>
      </c>
      <c r="O59">
        <f>BYPL_ISGS_exbus!BB59</f>
        <v>482.35753144826322</v>
      </c>
      <c r="P59" s="77">
        <v>28.958287302619908</v>
      </c>
      <c r="Q59" s="77">
        <v>9.65</v>
      </c>
      <c r="R59" s="80">
        <v>25.899999999999995</v>
      </c>
      <c r="S59" s="80">
        <v>0</v>
      </c>
      <c r="T59" s="78">
        <f>SUMPRODUCT(LTA!F59:AJ59,LTA!F$101:AJ$101,LTA!F$104:AJ$104)</f>
        <v>165.35000000000002</v>
      </c>
      <c r="U59" s="78">
        <f>SUMPRODUCT(LTA!F59:AJ59,LTA!F$102:AJ$102,LTA!F$104:AJ$104)</f>
        <v>54.64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-176</v>
      </c>
      <c r="AA59" s="117">
        <f>STOA!I59</f>
        <v>101.88000000000001</v>
      </c>
      <c r="AB59" s="117">
        <f>-STOA!O59</f>
        <v>-182.89</v>
      </c>
      <c r="AC59">
        <f t="shared" si="0"/>
        <v>11.978445146730049</v>
      </c>
      <c r="AD59">
        <f t="shared" si="1"/>
        <v>628.08152190867827</v>
      </c>
      <c r="AE59">
        <f>'IDT-1'!C59</f>
        <v>0</v>
      </c>
      <c r="AF59" s="26"/>
      <c r="AG59">
        <f t="shared" si="2"/>
        <v>628.08152190867827</v>
      </c>
      <c r="AI59" s="75">
        <f>PXIL!I59</f>
        <v>0</v>
      </c>
      <c r="AJ59" s="75">
        <f>PXIL!O59</f>
        <v>0</v>
      </c>
      <c r="AK59" s="75">
        <f>RTM_IEX!I59</f>
        <v>57.91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18.227427334570187</v>
      </c>
      <c r="F60">
        <f>GT_Spot!Q60</f>
        <v>0</v>
      </c>
      <c r="G60">
        <f>PPCL_NG!Q60</f>
        <v>-0.08</v>
      </c>
      <c r="H60">
        <f>PPCL_Spot!Q60</f>
        <v>0</v>
      </c>
      <c r="I60">
        <f>Bawana_NG!Q60</f>
        <v>48.582248969955089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1.5</v>
      </c>
      <c r="N60">
        <f>'MSW BWN'!T60</f>
        <v>4.0610879999999989</v>
      </c>
      <c r="O60">
        <f>BYPL_ISGS_exbus!BB60</f>
        <v>480.67753144826321</v>
      </c>
      <c r="P60" s="77">
        <v>28.958287302619908</v>
      </c>
      <c r="Q60" s="77">
        <v>9.65</v>
      </c>
      <c r="R60" s="80">
        <v>25.899999999999995</v>
      </c>
      <c r="S60" s="80">
        <v>0</v>
      </c>
      <c r="T60" s="78">
        <f>SUMPRODUCT(LTA!F60:AJ60,LTA!F$101:AJ$101,LTA!F$104:AJ$104)</f>
        <v>160.84999999999997</v>
      </c>
      <c r="U60" s="78">
        <f>SUMPRODUCT(LTA!F60:AJ60,LTA!F$102:AJ$102,LTA!F$104:AJ$104)</f>
        <v>54.99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-181</v>
      </c>
      <c r="AA60" s="117">
        <f>STOA!I60</f>
        <v>100.38000000000001</v>
      </c>
      <c r="AB60" s="117">
        <f>-STOA!O60</f>
        <v>-182.89</v>
      </c>
      <c r="AC60">
        <f t="shared" si="0"/>
        <v>11.703454005141024</v>
      </c>
      <c r="AD60">
        <f t="shared" si="1"/>
        <v>587.06312905026732</v>
      </c>
      <c r="AE60">
        <f>'IDT-1'!C60</f>
        <v>0</v>
      </c>
      <c r="AF60" s="26"/>
      <c r="AG60">
        <f t="shared" si="2"/>
        <v>587.06312905026732</v>
      </c>
      <c r="AI60" s="75">
        <f>PXIL!I60</f>
        <v>0</v>
      </c>
      <c r="AJ60" s="75">
        <f>PXIL!O60</f>
        <v>0</v>
      </c>
      <c r="AK60" s="75">
        <f>RTM_IEX!I60</f>
        <v>28.96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6.4156844402868716</v>
      </c>
      <c r="F61">
        <f>GT_Spot!Q61</f>
        <v>0</v>
      </c>
      <c r="G61">
        <f>PPCL_NG!Q61</f>
        <v>-0.08</v>
      </c>
      <c r="H61">
        <f>PPCL_Spot!Q61</f>
        <v>0</v>
      </c>
      <c r="I61">
        <f>Bawana_NG!Q61</f>
        <v>48.582248969955089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1.5</v>
      </c>
      <c r="N61">
        <f>'MSW BWN'!T61</f>
        <v>4.0706479999999994</v>
      </c>
      <c r="O61">
        <f>BYPL_ISGS_exbus!BB61</f>
        <v>481.60905687309173</v>
      </c>
      <c r="P61" s="77">
        <v>28.958287302619908</v>
      </c>
      <c r="Q61" s="77">
        <v>9.65</v>
      </c>
      <c r="R61" s="80">
        <v>25.899999999999995</v>
      </c>
      <c r="S61" s="80">
        <v>0</v>
      </c>
      <c r="T61" s="78">
        <f>SUMPRODUCT(LTA!F61:AJ61,LTA!F$101:AJ$101,LTA!F$104:AJ$104)</f>
        <v>155.13999999999999</v>
      </c>
      <c r="U61" s="78">
        <f>SUMPRODUCT(LTA!F61:AJ61,LTA!F$102:AJ$102,LTA!F$104:AJ$104)</f>
        <v>55.04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-181</v>
      </c>
      <c r="AA61" s="117">
        <f>STOA!I61</f>
        <v>97.38000000000001</v>
      </c>
      <c r="AB61" s="117">
        <f>-STOA!O61</f>
        <v>-182.89</v>
      </c>
      <c r="AC61">
        <f t="shared" si="0"/>
        <v>11.786432219409821</v>
      </c>
      <c r="AD61">
        <f t="shared" si="1"/>
        <v>596.40949336654376</v>
      </c>
      <c r="AE61">
        <f>'IDT-1'!C61</f>
        <v>0</v>
      </c>
      <c r="AF61" s="26"/>
      <c r="AG61">
        <f t="shared" si="2"/>
        <v>596.40949336654376</v>
      </c>
      <c r="AI61" s="75">
        <f>PXIL!I61</f>
        <v>0</v>
      </c>
      <c r="AJ61" s="75">
        <f>PXIL!O61</f>
        <v>0</v>
      </c>
      <c r="AK61" s="75">
        <f>RTM_IEX!I61</f>
        <v>57.92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6.4156844402868716</v>
      </c>
      <c r="F62">
        <f>GT_Spot!Q62</f>
        <v>0</v>
      </c>
      <c r="G62">
        <f>PPCL_NG!Q62</f>
        <v>-0.08</v>
      </c>
      <c r="H62">
        <f>PPCL_Spot!Q62</f>
        <v>0</v>
      </c>
      <c r="I62">
        <f>Bawana_NG!Q62</f>
        <v>48.582248969955089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1.5</v>
      </c>
      <c r="N62">
        <f>'MSW BWN'!T62</f>
        <v>4.1480839999999999</v>
      </c>
      <c r="O62">
        <f>BYPL_ISGS_exbus!BB62</f>
        <v>481.60905687309173</v>
      </c>
      <c r="P62" s="77">
        <v>28.958287302619908</v>
      </c>
      <c r="Q62" s="77">
        <v>9.65</v>
      </c>
      <c r="R62" s="80">
        <v>25.899999999999995</v>
      </c>
      <c r="S62" s="80">
        <v>0</v>
      </c>
      <c r="T62" s="78">
        <f>SUMPRODUCT(LTA!F62:AJ62,LTA!F$101:AJ$101,LTA!F$104:AJ$104)</f>
        <v>147.44999999999999</v>
      </c>
      <c r="U62" s="78">
        <f>SUMPRODUCT(LTA!F62:AJ62,LTA!F$102:AJ$102,LTA!F$104:AJ$104)</f>
        <v>55.09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-186</v>
      </c>
      <c r="AA62" s="117">
        <f>STOA!I62</f>
        <v>95.88000000000001</v>
      </c>
      <c r="AB62" s="117">
        <f>-STOA!O62</f>
        <v>-182.89</v>
      </c>
      <c r="AC62">
        <f t="shared" si="0"/>
        <v>11.7509842938208</v>
      </c>
      <c r="AD62">
        <f t="shared" si="1"/>
        <v>582.37237729213291</v>
      </c>
      <c r="AE62">
        <f>'IDT-1'!C62</f>
        <v>0</v>
      </c>
      <c r="AF62" s="26"/>
      <c r="AG62">
        <f t="shared" si="2"/>
        <v>582.37237729213291</v>
      </c>
      <c r="AI62" s="75">
        <f>PXIL!I62</f>
        <v>0</v>
      </c>
      <c r="AJ62" s="75">
        <f>PXIL!O62</f>
        <v>0</v>
      </c>
      <c r="AK62" s="75">
        <f>RTM_IEX!I62</f>
        <v>57.91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6.4156844402868716</v>
      </c>
      <c r="F63">
        <f>GT_Spot!Q63</f>
        <v>0</v>
      </c>
      <c r="G63">
        <f>PPCL_NG!Q63</f>
        <v>-0.08</v>
      </c>
      <c r="H63">
        <f>PPCL_Spot!Q63</f>
        <v>0</v>
      </c>
      <c r="I63">
        <f>Bawana_NG!Q63</f>
        <v>48.582248969955089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1.5</v>
      </c>
      <c r="N63">
        <f>'MSW BWN'!T63</f>
        <v>4.1165359999999991</v>
      </c>
      <c r="O63">
        <f>BYPL_ISGS_exbus!BB63</f>
        <v>486.76462468380242</v>
      </c>
      <c r="P63" s="77">
        <v>28.958287302619908</v>
      </c>
      <c r="Q63" s="77">
        <v>9.65</v>
      </c>
      <c r="R63" s="80">
        <v>25.899999999999995</v>
      </c>
      <c r="S63" s="80">
        <v>0</v>
      </c>
      <c r="T63" s="78">
        <f>SUMPRODUCT(LTA!F63:AJ63,LTA!F$101:AJ$101,LTA!F$104:AJ$104)</f>
        <v>139.1</v>
      </c>
      <c r="U63" s="78">
        <f>SUMPRODUCT(LTA!F63:AJ63,LTA!F$102:AJ$102,LTA!F$104:AJ$104)</f>
        <v>51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-181</v>
      </c>
      <c r="AA63" s="117">
        <f>STOA!I63</f>
        <v>93.78</v>
      </c>
      <c r="AB63" s="117">
        <f>-STOA!O63</f>
        <v>-182.89</v>
      </c>
      <c r="AC63">
        <f t="shared" si="0"/>
        <v>11.623733030544077</v>
      </c>
      <c r="AD63">
        <f t="shared" si="1"/>
        <v>578.08364836612009</v>
      </c>
      <c r="AE63">
        <f>'IDT-1'!C63</f>
        <v>0</v>
      </c>
      <c r="AF63" s="26"/>
      <c r="AG63">
        <f t="shared" si="2"/>
        <v>578.08364836612009</v>
      </c>
      <c r="AI63" s="75">
        <f>PXIL!I63</f>
        <v>0</v>
      </c>
      <c r="AJ63" s="75">
        <f>PXIL!O63</f>
        <v>0</v>
      </c>
      <c r="AK63" s="75">
        <f>RTM_IEX!I63</f>
        <v>57.91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6.4156844402868716</v>
      </c>
      <c r="F64">
        <f>GT_Spot!Q64</f>
        <v>0</v>
      </c>
      <c r="G64">
        <f>PPCL_NG!Q64</f>
        <v>-0.08</v>
      </c>
      <c r="H64">
        <f>PPCL_Spot!Q64</f>
        <v>0</v>
      </c>
      <c r="I64">
        <f>Bawana_NG!Q64</f>
        <v>48.582248969955089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1.5</v>
      </c>
      <c r="N64">
        <f>'MSW BWN'!T64</f>
        <v>4.1346999999999987</v>
      </c>
      <c r="O64">
        <f>BYPL_ISGS_exbus!BB64</f>
        <v>487.57659740580243</v>
      </c>
      <c r="P64" s="77">
        <v>28.958287302619908</v>
      </c>
      <c r="Q64" s="77">
        <v>9.65</v>
      </c>
      <c r="R64" s="80">
        <v>25.899999999999995</v>
      </c>
      <c r="S64" s="80">
        <v>0</v>
      </c>
      <c r="T64" s="78">
        <f>SUMPRODUCT(LTA!F64:AJ64,LTA!F$101:AJ$101,LTA!F$104:AJ$104)</f>
        <v>130.21</v>
      </c>
      <c r="U64" s="78">
        <f>SUMPRODUCT(LTA!F64:AJ64,LTA!F$102:AJ$102,LTA!F$104:AJ$104)</f>
        <v>51.11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-176</v>
      </c>
      <c r="AA64" s="117">
        <f>STOA!I64</f>
        <v>89.580000000000013</v>
      </c>
      <c r="AB64" s="117">
        <f>-STOA!O64</f>
        <v>-182.89</v>
      </c>
      <c r="AC64">
        <f t="shared" si="0"/>
        <v>11.387503596086699</v>
      </c>
      <c r="AD64">
        <f t="shared" si="1"/>
        <v>561.52001452257764</v>
      </c>
      <c r="AE64">
        <f>'IDT-1'!C64</f>
        <v>0</v>
      </c>
      <c r="AF64" s="26"/>
      <c r="AG64">
        <f t="shared" si="2"/>
        <v>561.52001452257764</v>
      </c>
      <c r="AI64" s="75">
        <f>PXIL!I64</f>
        <v>0</v>
      </c>
      <c r="AJ64" s="75">
        <f>PXIL!O64</f>
        <v>0</v>
      </c>
      <c r="AK64" s="75">
        <f>RTM_IEX!I64</f>
        <v>48.26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6.4156844402868716</v>
      </c>
      <c r="F65">
        <f>GT_Spot!Q65</f>
        <v>0</v>
      </c>
      <c r="G65">
        <f>PPCL_NG!Q65</f>
        <v>-0.08</v>
      </c>
      <c r="H65">
        <f>PPCL_Spot!Q65</f>
        <v>0</v>
      </c>
      <c r="I65">
        <f>Bawana_NG!Q65</f>
        <v>48.582248969955089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1.5</v>
      </c>
      <c r="N65">
        <f>'MSW BWN'!T65</f>
        <v>3.9511479999999994</v>
      </c>
      <c r="O65">
        <f>BYPL_ISGS_exbus!BB65</f>
        <v>500.92780920980243</v>
      </c>
      <c r="P65" s="77">
        <v>28.958287302619908</v>
      </c>
      <c r="Q65" s="77">
        <v>9.65</v>
      </c>
      <c r="R65" s="80">
        <v>25.899999999999995</v>
      </c>
      <c r="S65" s="80">
        <v>0</v>
      </c>
      <c r="T65" s="78">
        <f>SUMPRODUCT(LTA!F65:AJ65,LTA!F$101:AJ$101,LTA!F$104:AJ$104)</f>
        <v>121.83999999999999</v>
      </c>
      <c r="U65" s="78">
        <f>SUMPRODUCT(LTA!F65:AJ65,LTA!F$102:AJ$102,LTA!F$104:AJ$104)</f>
        <v>51.33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-176</v>
      </c>
      <c r="AA65" s="117">
        <f>STOA!I65</f>
        <v>86.88000000000001</v>
      </c>
      <c r="AB65" s="117">
        <f>-STOA!O65</f>
        <v>-182.89</v>
      </c>
      <c r="AC65">
        <f t="shared" si="0"/>
        <v>11.416435002361901</v>
      </c>
      <c r="AD65">
        <f t="shared" si="1"/>
        <v>564.77874292030231</v>
      </c>
      <c r="AE65">
        <f>'IDT-1'!C65</f>
        <v>0</v>
      </c>
      <c r="AF65" s="26"/>
      <c r="AG65">
        <f t="shared" si="2"/>
        <v>564.77874292030231</v>
      </c>
      <c r="AI65" s="75">
        <f>PXIL!I65</f>
        <v>0</v>
      </c>
      <c r="AJ65" s="75">
        <f>PXIL!O65</f>
        <v>0</v>
      </c>
      <c r="AK65" s="75">
        <f>RTM_IEX!I65</f>
        <v>49.23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6.4156844402868716</v>
      </c>
      <c r="F66">
        <f>GT_Spot!Q66</f>
        <v>0</v>
      </c>
      <c r="G66">
        <f>PPCL_NG!Q66</f>
        <v>-0.08</v>
      </c>
      <c r="H66">
        <f>PPCL_Spot!Q66</f>
        <v>0</v>
      </c>
      <c r="I66">
        <f>Bawana_NG!Q66</f>
        <v>48.582248969955089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1.5</v>
      </c>
      <c r="N66">
        <f>'MSW BWN'!T66</f>
        <v>3.9645319999999993</v>
      </c>
      <c r="O66">
        <f>BYPL_ISGS_exbus!BB66</f>
        <v>500.92780920980243</v>
      </c>
      <c r="P66" s="77">
        <v>28.958287302619908</v>
      </c>
      <c r="Q66" s="77">
        <v>9.65</v>
      </c>
      <c r="R66" s="80">
        <v>25.899999999999995</v>
      </c>
      <c r="S66" s="80">
        <v>0</v>
      </c>
      <c r="T66" s="78">
        <f>SUMPRODUCT(LTA!F66:AJ66,LTA!F$101:AJ$101,LTA!F$104:AJ$104)</f>
        <v>108.13000000000001</v>
      </c>
      <c r="U66" s="78">
        <f>SUMPRODUCT(LTA!F66:AJ66,LTA!F$102:AJ$102,LTA!F$104:AJ$104)</f>
        <v>51.480000000000004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-176</v>
      </c>
      <c r="AA66" s="117">
        <f>STOA!I66</f>
        <v>82.38000000000001</v>
      </c>
      <c r="AB66" s="117">
        <f>-STOA!O66</f>
        <v>-182.89</v>
      </c>
      <c r="AC66">
        <f t="shared" si="0"/>
        <v>11.469968781561899</v>
      </c>
      <c r="AD66">
        <f t="shared" si="1"/>
        <v>570.80859314110239</v>
      </c>
      <c r="AE66">
        <f>'IDT-1'!C66</f>
        <v>0</v>
      </c>
      <c r="AF66" s="26"/>
      <c r="AG66">
        <f t="shared" si="2"/>
        <v>570.80859314110239</v>
      </c>
      <c r="AI66" s="75">
        <f>PXIL!I66</f>
        <v>0</v>
      </c>
      <c r="AJ66" s="75">
        <f>PXIL!O66</f>
        <v>0</v>
      </c>
      <c r="AK66" s="75">
        <f>RTM_IEX!I66</f>
        <v>73.36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6.4156844402868716</v>
      </c>
      <c r="F67">
        <f>GT_Spot!Q67</f>
        <v>0</v>
      </c>
      <c r="G67">
        <f>PPCL_NG!Q67</f>
        <v>-0.08</v>
      </c>
      <c r="H67">
        <f>PPCL_Spot!Q67</f>
        <v>0</v>
      </c>
      <c r="I67">
        <f>Bawana_NG!Q67</f>
        <v>48.582248969955089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1.5</v>
      </c>
      <c r="N67">
        <f>'MSW BWN'!T67</f>
        <v>3.8727559999999994</v>
      </c>
      <c r="O67">
        <f>BYPL_ISGS_exbus!BB67</f>
        <v>486.41731988009923</v>
      </c>
      <c r="P67" s="77">
        <v>28.958287302619908</v>
      </c>
      <c r="Q67" s="77">
        <v>9.65</v>
      </c>
      <c r="R67" s="80">
        <v>25.899999999999995</v>
      </c>
      <c r="S67" s="80">
        <v>0</v>
      </c>
      <c r="T67" s="78">
        <f>SUMPRODUCT(LTA!F67:AJ67,LTA!F$101:AJ$101,LTA!F$104:AJ$104)</f>
        <v>96.22</v>
      </c>
      <c r="U67" s="78">
        <f>SUMPRODUCT(LTA!F67:AJ67,LTA!F$102:AJ$102,LTA!F$104:AJ$104)</f>
        <v>51.57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-151</v>
      </c>
      <c r="AA67" s="117">
        <f>STOA!I67</f>
        <v>79.38000000000001</v>
      </c>
      <c r="AB67" s="117">
        <f>-STOA!O67</f>
        <v>-182.89</v>
      </c>
      <c r="AC67">
        <f t="shared" si="0"/>
        <v>11.447755658605629</v>
      </c>
      <c r="AD67">
        <f t="shared" si="1"/>
        <v>618.52854093435553</v>
      </c>
      <c r="AE67">
        <f>'IDT-1'!C67</f>
        <v>0</v>
      </c>
      <c r="AF67" s="26"/>
      <c r="AG67">
        <f t="shared" si="2"/>
        <v>618.52854093435553</v>
      </c>
      <c r="AI67" s="75">
        <f>PXIL!I67</f>
        <v>0</v>
      </c>
      <c r="AJ67" s="75">
        <f>PXIL!O67</f>
        <v>0</v>
      </c>
      <c r="AK67" s="75">
        <f>RTM_IEX!I67</f>
        <v>125.48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6.4156844402868716</v>
      </c>
      <c r="F68">
        <f>GT_Spot!Q68</f>
        <v>0</v>
      </c>
      <c r="G68">
        <f>PPCL_NG!Q68</f>
        <v>-0.08</v>
      </c>
      <c r="H68">
        <f>PPCL_Spot!Q68</f>
        <v>0</v>
      </c>
      <c r="I68">
        <f>Bawana_NG!Q68</f>
        <v>48.582248969955089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1.5</v>
      </c>
      <c r="N68">
        <f>'MSW BWN'!T68</f>
        <v>4.0935919999999992</v>
      </c>
      <c r="O68">
        <f>BYPL_ISGS_exbus!BB68</f>
        <v>497.38146889374553</v>
      </c>
      <c r="P68" s="77">
        <v>28.958287302619908</v>
      </c>
      <c r="Q68" s="77">
        <v>9.65</v>
      </c>
      <c r="R68" s="80">
        <v>25.899999999999995</v>
      </c>
      <c r="S68" s="80">
        <v>0</v>
      </c>
      <c r="T68" s="78">
        <f>SUMPRODUCT(LTA!F68:AJ68,LTA!F$101:AJ$101,LTA!F$104:AJ$104)</f>
        <v>85.5</v>
      </c>
      <c r="U68" s="78">
        <f>SUMPRODUCT(LTA!F68:AJ68,LTA!F$102:AJ$102,LTA!F$104:AJ$104)</f>
        <v>51.67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-126</v>
      </c>
      <c r="AA68" s="117">
        <f>STOA!I68</f>
        <v>74.28</v>
      </c>
      <c r="AB68" s="117">
        <f>-STOA!O68</f>
        <v>-182.89</v>
      </c>
      <c r="AC68">
        <f t="shared" ref="AC68:AC98" si="3">SUMIF(B68:AB68,"&gt;0")*$AC$2-SUMIF(B68:AB68,"&lt;0")*($AC$2/(1-$AC$2))+SUMIF(AI68:AR68,"&gt;0")*$AC$2-SUMIF(AI68:AR68,"&lt;0")*($AC$2/(1-$AC$2))</f>
        <v>10.973550338670833</v>
      </c>
      <c r="AD68">
        <f t="shared" ref="AD68:AD98" si="4">SUM(B68:AB68,AI68:AR68)-AC68</f>
        <v>615.33773126793653</v>
      </c>
      <c r="AE68">
        <f>'IDT-1'!C68</f>
        <v>0</v>
      </c>
      <c r="AF68" s="26"/>
      <c r="AG68">
        <f t="shared" ref="AG68:AG98" si="5">SUM(AD68:AF68)</f>
        <v>615.33773126793653</v>
      </c>
      <c r="AI68" s="75">
        <f>PXIL!I68</f>
        <v>0</v>
      </c>
      <c r="AJ68" s="75">
        <f>PXIL!O68</f>
        <v>0</v>
      </c>
      <c r="AK68" s="75">
        <f>RTM_IEX!I68</f>
        <v>101.35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6.4156844402868716</v>
      </c>
      <c r="F69">
        <f>GT_Spot!Q69</f>
        <v>0</v>
      </c>
      <c r="G69">
        <f>PPCL_NG!Q69</f>
        <v>-0.08</v>
      </c>
      <c r="H69">
        <f>PPCL_Spot!Q69</f>
        <v>0</v>
      </c>
      <c r="I69">
        <f>Bawana_NG!Q69</f>
        <v>48.582248969955089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1.5</v>
      </c>
      <c r="N69">
        <f>'MSW BWN'!T69</f>
        <v>4.0477039999999995</v>
      </c>
      <c r="O69">
        <f>BYPL_ISGS_exbus!BB69</f>
        <v>501.88974503409872</v>
      </c>
      <c r="P69" s="77">
        <v>29.06</v>
      </c>
      <c r="Q69" s="77">
        <v>9.69</v>
      </c>
      <c r="R69" s="80">
        <v>25.899999999999995</v>
      </c>
      <c r="S69" s="80">
        <v>0</v>
      </c>
      <c r="T69" s="78">
        <f>SUMPRODUCT(LTA!F69:AJ69,LTA!F$101:AJ$101,LTA!F$104:AJ$104)</f>
        <v>73.59</v>
      </c>
      <c r="U69" s="78">
        <f>SUMPRODUCT(LTA!F69:AJ69,LTA!F$102:AJ$102,LTA!F$104:AJ$104)</f>
        <v>51.8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-111</v>
      </c>
      <c r="AA69" s="117">
        <f>STOA!I69</f>
        <v>70.38000000000001</v>
      </c>
      <c r="AB69" s="117">
        <f>-STOA!O69</f>
        <v>-182.89</v>
      </c>
      <c r="AC69">
        <f t="shared" si="3"/>
        <v>10.776878513209956</v>
      </c>
      <c r="AD69">
        <f t="shared" si="4"/>
        <v>623.31850393113075</v>
      </c>
      <c r="AE69">
        <f>'IDT-1'!C69</f>
        <v>0</v>
      </c>
      <c r="AF69" s="26"/>
      <c r="AG69">
        <f t="shared" si="5"/>
        <v>623.31850393113075</v>
      </c>
      <c r="AI69" s="75">
        <f>PXIL!I69</f>
        <v>0</v>
      </c>
      <c r="AJ69" s="75">
        <f>PXIL!O69</f>
        <v>0</v>
      </c>
      <c r="AK69" s="75">
        <f>RTM_IEX!I69</f>
        <v>105.21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6.4156844402868716</v>
      </c>
      <c r="F70">
        <f>GT_Spot!Q70</f>
        <v>0</v>
      </c>
      <c r="G70">
        <f>PPCL_NG!Q70</f>
        <v>-0.08</v>
      </c>
      <c r="H70">
        <f>PPCL_Spot!Q70</f>
        <v>0</v>
      </c>
      <c r="I70">
        <f>Bawana_NG!Q70</f>
        <v>48.582248969955089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1.5</v>
      </c>
      <c r="N70">
        <f>'MSW BWN'!T70</f>
        <v>4.1710279999999997</v>
      </c>
      <c r="O70">
        <f>BYPL_ISGS_exbus!BB70</f>
        <v>508.70779314629874</v>
      </c>
      <c r="P70" s="77">
        <v>29.06</v>
      </c>
      <c r="Q70" s="77">
        <v>9.69</v>
      </c>
      <c r="R70" s="80">
        <v>22.96</v>
      </c>
      <c r="S70" s="80">
        <v>0</v>
      </c>
      <c r="T70" s="78">
        <f>SUMPRODUCT(LTA!F70:AJ70,LTA!F$101:AJ$101,LTA!F$104:AJ$104)</f>
        <v>61.1</v>
      </c>
      <c r="U70" s="78">
        <f>SUMPRODUCT(LTA!F70:AJ70,LTA!F$102:AJ$102,LTA!F$104:AJ$104)</f>
        <v>51.94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-71</v>
      </c>
      <c r="AA70" s="117">
        <f>STOA!I70</f>
        <v>67.38000000000001</v>
      </c>
      <c r="AB70" s="117">
        <f>-STOA!O70</f>
        <v>-182.89</v>
      </c>
      <c r="AC70">
        <f t="shared" si="3"/>
        <v>10.160493486909505</v>
      </c>
      <c r="AD70">
        <f t="shared" si="4"/>
        <v>634.24626106963115</v>
      </c>
      <c r="AE70">
        <f>'IDT-1'!C70</f>
        <v>0</v>
      </c>
      <c r="AF70" s="26"/>
      <c r="AG70">
        <f t="shared" si="5"/>
        <v>634.24626106963115</v>
      </c>
      <c r="AI70" s="75">
        <f>PXIL!I70</f>
        <v>0</v>
      </c>
      <c r="AJ70" s="75">
        <f>PXIL!O70</f>
        <v>0</v>
      </c>
      <c r="AK70" s="75">
        <f>RTM_IEX!I70</f>
        <v>86.87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6.0564391500321948</v>
      </c>
      <c r="F71">
        <f>GT_Spot!Q71</f>
        <v>0</v>
      </c>
      <c r="G71">
        <f>PPCL_NG!Q71</f>
        <v>-0.08</v>
      </c>
      <c r="H71">
        <f>PPCL_Spot!Q71</f>
        <v>0</v>
      </c>
      <c r="I71">
        <f>Bawana_NG!Q71</f>
        <v>48.582248969955089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1.5</v>
      </c>
      <c r="N71">
        <f>'MSW BWN'!T71</f>
        <v>4.0792519999999994</v>
      </c>
      <c r="O71">
        <f>BYPL_ISGS_exbus!BB71</f>
        <v>546.00494916471121</v>
      </c>
      <c r="P71" s="77">
        <v>64.242610639248994</v>
      </c>
      <c r="Q71" s="77">
        <v>22.11</v>
      </c>
      <c r="R71" s="80">
        <v>17.110000000000003</v>
      </c>
      <c r="S71" s="80">
        <v>0</v>
      </c>
      <c r="T71" s="78">
        <f>SUMPRODUCT(LTA!F71:AJ71,LTA!F$101:AJ$101,LTA!F$104:AJ$104)</f>
        <v>51.819999999999993</v>
      </c>
      <c r="U71" s="78">
        <f>SUMPRODUCT(LTA!F71:AJ71,LTA!F$102:AJ$102,LTA!F$104:AJ$104)</f>
        <v>109.69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64.38000000000001</v>
      </c>
      <c r="AB71" s="117">
        <f>-STOA!O71</f>
        <v>-182.89</v>
      </c>
      <c r="AC71">
        <f t="shared" si="3"/>
        <v>10.674283124108786</v>
      </c>
      <c r="AD71">
        <f t="shared" si="4"/>
        <v>649.93121679983869</v>
      </c>
      <c r="AE71">
        <f>'IDT-1'!C71</f>
        <v>0</v>
      </c>
      <c r="AF71" s="26"/>
      <c r="AG71">
        <f t="shared" si="5"/>
        <v>649.93121679983869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-92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6.0564391500321948</v>
      </c>
      <c r="F72">
        <f>GT_Spot!Q72</f>
        <v>0</v>
      </c>
      <c r="G72">
        <f>PPCL_NG!Q72</f>
        <v>-0.08</v>
      </c>
      <c r="H72">
        <f>PPCL_Spot!Q72</f>
        <v>0</v>
      </c>
      <c r="I72">
        <f>Bawana_NG!Q72</f>
        <v>48.582248969955089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1.5</v>
      </c>
      <c r="N72">
        <f>'MSW BWN'!T72</f>
        <v>4.1710279999999997</v>
      </c>
      <c r="O72">
        <f>BYPL_ISGS_exbus!BB72</f>
        <v>554.70658779771134</v>
      </c>
      <c r="P72" s="77">
        <v>64.242610639248994</v>
      </c>
      <c r="Q72" s="77">
        <v>22.11</v>
      </c>
      <c r="R72" s="80">
        <v>13.280000000000001</v>
      </c>
      <c r="S72" s="80">
        <v>0</v>
      </c>
      <c r="T72" s="78">
        <f>SUMPRODUCT(LTA!F72:AJ72,LTA!F$101:AJ$101,LTA!F$104:AJ$104)</f>
        <v>42.510000000000005</v>
      </c>
      <c r="U72" s="78">
        <f>SUMPRODUCT(LTA!F72:AJ72,LTA!F$102:AJ$102,LTA!F$104:AJ$104)</f>
        <v>109.75999999999999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61.38000000000001</v>
      </c>
      <c r="AB72" s="117">
        <f>-STOA!O72</f>
        <v>-182.89</v>
      </c>
      <c r="AC72">
        <f t="shared" si="3"/>
        <v>10.31727096464674</v>
      </c>
      <c r="AD72">
        <f t="shared" si="4"/>
        <v>676.01164359230086</v>
      </c>
      <c r="AE72">
        <f>'IDT-1'!C72</f>
        <v>0</v>
      </c>
      <c r="AF72" s="26"/>
      <c r="AG72">
        <f t="shared" si="5"/>
        <v>676.01164359230086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-59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6.0564391500321948</v>
      </c>
      <c r="F73">
        <f>GT_Spot!Q73</f>
        <v>0</v>
      </c>
      <c r="G73">
        <f>PPCL_NG!Q73</f>
        <v>-0.08</v>
      </c>
      <c r="H73">
        <f>PPCL_Spot!Q73</f>
        <v>0</v>
      </c>
      <c r="I73">
        <f>Bawana_NG!Q73</f>
        <v>44.395976073953229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1.5</v>
      </c>
      <c r="N73">
        <f>'MSW BWN'!T73</f>
        <v>4.1939719999999987</v>
      </c>
      <c r="O73">
        <f>BYPL_ISGS_exbus!BB73</f>
        <v>555.80619571977229</v>
      </c>
      <c r="P73" s="77">
        <v>64.292612140419308</v>
      </c>
      <c r="Q73" s="77">
        <v>22.11</v>
      </c>
      <c r="R73" s="80">
        <v>8.5300000000000011</v>
      </c>
      <c r="S73" s="80">
        <v>0</v>
      </c>
      <c r="T73" s="78">
        <f>SUMPRODUCT(LTA!F73:AJ73,LTA!F$101:AJ$101,LTA!F$104:AJ$104)</f>
        <v>36.82</v>
      </c>
      <c r="U73" s="78">
        <f>SUMPRODUCT(LTA!F73:AJ73,LTA!F$102:AJ$102,LTA!F$104:AJ$104)</f>
        <v>109.83999999999999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58.980000000000011</v>
      </c>
      <c r="AB73" s="117">
        <f>-STOA!O73</f>
        <v>-182.89</v>
      </c>
      <c r="AC73">
        <f t="shared" si="3"/>
        <v>10.187340360808557</v>
      </c>
      <c r="AD73">
        <f t="shared" si="4"/>
        <v>659.36785472336862</v>
      </c>
      <c r="AE73">
        <f>'IDT-1'!C73</f>
        <v>0</v>
      </c>
      <c r="AF73" s="26"/>
      <c r="AG73">
        <f t="shared" si="5"/>
        <v>659.36785472336862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-60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6.0564391500321948</v>
      </c>
      <c r="F74">
        <f>GT_Spot!Q74</f>
        <v>0</v>
      </c>
      <c r="G74">
        <f>PPCL_NG!Q74</f>
        <v>-0.08</v>
      </c>
      <c r="H74">
        <f>PPCL_Spot!Q74</f>
        <v>0</v>
      </c>
      <c r="I74">
        <f>Bawana_NG!Q74</f>
        <v>44.395976073953229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1.5</v>
      </c>
      <c r="N74">
        <f>'MSW BWN'!T74</f>
        <v>4.1299199999999994</v>
      </c>
      <c r="O74">
        <f>BYPL_ISGS_exbus!BB74</f>
        <v>557.17600769560704</v>
      </c>
      <c r="P74" s="77">
        <v>64.292612140419308</v>
      </c>
      <c r="Q74" s="77">
        <v>22.11</v>
      </c>
      <c r="R74" s="80">
        <v>5.63</v>
      </c>
      <c r="S74" s="80">
        <v>0</v>
      </c>
      <c r="T74" s="78">
        <f>SUMPRODUCT(LTA!F74:AJ74,LTA!F$101:AJ$101,LTA!F$104:AJ$104)</f>
        <v>33.76</v>
      </c>
      <c r="U74" s="78">
        <f>SUMPRODUCT(LTA!F74:AJ74,LTA!F$102:AJ$102,LTA!F$104:AJ$104)</f>
        <v>109.92999999999999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57.70000000000001</v>
      </c>
      <c r="AB74" s="117">
        <f>-STOA!O74</f>
        <v>-182.89</v>
      </c>
      <c r="AC74">
        <f t="shared" si="3"/>
        <v>9.6032233972641823</v>
      </c>
      <c r="AD74">
        <f t="shared" si="4"/>
        <v>714.1077316627476</v>
      </c>
      <c r="AE74">
        <f>'IDT-1'!C74</f>
        <v>0</v>
      </c>
      <c r="AF74" s="26"/>
      <c r="AG74">
        <f t="shared" si="5"/>
        <v>714.1077316627476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6.1144880875724397</v>
      </c>
      <c r="F75">
        <f>GT_Spot!Q75</f>
        <v>0</v>
      </c>
      <c r="G75">
        <f>PPCL_NG!Q75</f>
        <v>-0.08</v>
      </c>
      <c r="H75">
        <f>PPCL_Spot!Q75</f>
        <v>0</v>
      </c>
      <c r="I75">
        <f>Bawana_NG!Q75</f>
        <v>44.395976073953229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1.5</v>
      </c>
      <c r="N75">
        <f>'MSW BWN'!T75</f>
        <v>4.2398599999999984</v>
      </c>
      <c r="O75">
        <f>BYPL_ISGS_exbus!BB75</f>
        <v>568.28784413810649</v>
      </c>
      <c r="P75" s="77">
        <v>64.292612140419308</v>
      </c>
      <c r="Q75" s="77">
        <v>22.11</v>
      </c>
      <c r="R75" s="80">
        <v>0</v>
      </c>
      <c r="S75" s="80">
        <v>0</v>
      </c>
      <c r="T75" s="78">
        <f>SUMPRODUCT(LTA!F75:AJ75,LTA!F$101:AJ$101,LTA!F$104:AJ$104)</f>
        <v>31.380000000000003</v>
      </c>
      <c r="U75" s="78">
        <f>SUMPRODUCT(LTA!F75:AJ75,LTA!F$102:AJ$102,LTA!F$104:AJ$104)</f>
        <v>110.16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-39</v>
      </c>
      <c r="AA75" s="117">
        <f>STOA!I75</f>
        <v>56.670000000000009</v>
      </c>
      <c r="AB75" s="117">
        <f>-STOA!O75</f>
        <v>-55</v>
      </c>
      <c r="AC75">
        <f t="shared" si="3"/>
        <v>9.8123751326020745</v>
      </c>
      <c r="AD75">
        <f t="shared" si="4"/>
        <v>695.25840530744938</v>
      </c>
      <c r="AE75">
        <f>'IDT-1'!C75</f>
        <v>0</v>
      </c>
      <c r="AF75" s="26"/>
      <c r="AG75">
        <f t="shared" si="5"/>
        <v>695.25840530744938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-110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6.8276988206833984</v>
      </c>
      <c r="F76">
        <f>GT_Spot!Q76</f>
        <v>0</v>
      </c>
      <c r="G76">
        <f>PPCL_NG!Q76</f>
        <v>-0.08</v>
      </c>
      <c r="H76">
        <f>PPCL_Spot!Q76</f>
        <v>0</v>
      </c>
      <c r="I76">
        <f>Bawana_NG!Q76</f>
        <v>44.395976073953229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1.5</v>
      </c>
      <c r="N76">
        <f>'MSW BWN'!T76</f>
        <v>4.2628039999999983</v>
      </c>
      <c r="O76">
        <f>BYPL_ISGS_exbus!BB76</f>
        <v>575.38478643780707</v>
      </c>
      <c r="P76" s="77">
        <v>64.292612140419308</v>
      </c>
      <c r="Q76" s="77">
        <v>22.11</v>
      </c>
      <c r="R76" s="80">
        <v>0</v>
      </c>
      <c r="S76" s="80">
        <v>0</v>
      </c>
      <c r="T76" s="78">
        <f>SUMPRODUCT(LTA!F76:AJ76,LTA!F$101:AJ$101,LTA!F$104:AJ$104)</f>
        <v>28.32</v>
      </c>
      <c r="U76" s="78">
        <f>SUMPRODUCT(LTA!F76:AJ76,LTA!F$102:AJ$102,LTA!F$104:AJ$104)</f>
        <v>110.33999999999999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-19</v>
      </c>
      <c r="AA76" s="117">
        <f>STOA!I76</f>
        <v>55.780000000000008</v>
      </c>
      <c r="AB76" s="117">
        <f>-STOA!O76</f>
        <v>-55</v>
      </c>
      <c r="AC76">
        <f t="shared" si="3"/>
        <v>9.7593491112688646</v>
      </c>
      <c r="AD76">
        <f t="shared" si="4"/>
        <v>709.37452836159423</v>
      </c>
      <c r="AE76">
        <f>'IDT-1'!C76</f>
        <v>0</v>
      </c>
      <c r="AF76" s="26"/>
      <c r="AG76">
        <f t="shared" si="5"/>
        <v>709.37452836159423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-120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6.8276988206833984</v>
      </c>
      <c r="F77">
        <f>GT_Spot!Q77</f>
        <v>0</v>
      </c>
      <c r="G77">
        <f>PPCL_NG!Q77</f>
        <v>-0.08</v>
      </c>
      <c r="H77">
        <f>PPCL_Spot!Q77</f>
        <v>0</v>
      </c>
      <c r="I77">
        <f>Bawana_NG!Q77</f>
        <v>44.999999999999993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1.5</v>
      </c>
      <c r="N77">
        <f>'MSW BWN'!T77</f>
        <v>3.9234239999999994</v>
      </c>
      <c r="O77">
        <f>BYPL_ISGS_exbus!BB77</f>
        <v>590.15777968523628</v>
      </c>
      <c r="P77" s="77">
        <v>64.292612140419308</v>
      </c>
      <c r="Q77" s="77">
        <v>22.11</v>
      </c>
      <c r="R77" s="80">
        <v>0</v>
      </c>
      <c r="S77" s="80">
        <v>0</v>
      </c>
      <c r="T77" s="78">
        <f>SUMPRODUCT(LTA!F77:AJ77,LTA!F$101:AJ$101,LTA!F$104:AJ$104)</f>
        <v>25.19</v>
      </c>
      <c r="U77" s="78">
        <f>SUMPRODUCT(LTA!F77:AJ77,LTA!F$102:AJ$102,LTA!F$104:AJ$104)</f>
        <v>110.53999999999999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-39</v>
      </c>
      <c r="AA77" s="117">
        <f>STOA!I77</f>
        <v>55.38000000000001</v>
      </c>
      <c r="AB77" s="117">
        <f>-STOA!O77</f>
        <v>-55</v>
      </c>
      <c r="AC77">
        <f t="shared" si="3"/>
        <v>10.217501419283263</v>
      </c>
      <c r="AD77">
        <f t="shared" si="4"/>
        <v>680.6240132270558</v>
      </c>
      <c r="AE77">
        <f>'IDT-1'!C77</f>
        <v>0</v>
      </c>
      <c r="AF77" s="26"/>
      <c r="AG77">
        <f t="shared" si="5"/>
        <v>680.6240132270558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-140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7.1901379512767836</v>
      </c>
      <c r="F78">
        <f>GT_Spot!Q78</f>
        <v>0</v>
      </c>
      <c r="G78">
        <f>PPCL_NG!Q78</f>
        <v>-0.08</v>
      </c>
      <c r="H78">
        <f>PPCL_Spot!Q78</f>
        <v>0</v>
      </c>
      <c r="I78">
        <f>Bawana_NG!Q78</f>
        <v>44.999999999999993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1.5</v>
      </c>
      <c r="N78">
        <f>'MSW BWN'!T78</f>
        <v>4.1117559999999989</v>
      </c>
      <c r="O78">
        <f>BYPL_ISGS_exbus!BB78</f>
        <v>590.11151924454771</v>
      </c>
      <c r="P78" s="77">
        <v>64.292612140419308</v>
      </c>
      <c r="Q78" s="77">
        <v>22.11</v>
      </c>
      <c r="R78" s="80">
        <v>0</v>
      </c>
      <c r="S78" s="80">
        <v>0</v>
      </c>
      <c r="T78" s="78">
        <f>SUMPRODUCT(LTA!F78:AJ78,LTA!F$101:AJ$101,LTA!F$104:AJ$104)</f>
        <v>25.3</v>
      </c>
      <c r="U78" s="78">
        <f>SUMPRODUCT(LTA!F78:AJ78,LTA!F$102:AJ$102,LTA!F$104:AJ$104)</f>
        <v>110.89999999999999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-70</v>
      </c>
      <c r="AA78" s="117">
        <f>STOA!I78</f>
        <v>55.38000000000001</v>
      </c>
      <c r="AB78" s="117">
        <f>-STOA!O78</f>
        <v>-55</v>
      </c>
      <c r="AC78">
        <f t="shared" si="3"/>
        <v>10.323736516098576</v>
      </c>
      <c r="AD78">
        <f t="shared" si="4"/>
        <v>670.49228882014518</v>
      </c>
      <c r="AE78">
        <f>'IDT-1'!C78</f>
        <v>0</v>
      </c>
      <c r="AF78" s="26"/>
      <c r="AG78">
        <f t="shared" si="5"/>
        <v>670.49228882014518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-120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19.690000000000001</v>
      </c>
      <c r="F79">
        <f>GT_Spot!Q79</f>
        <v>0</v>
      </c>
      <c r="G79">
        <f>PPCL_NG!Q79</f>
        <v>-0.08</v>
      </c>
      <c r="H79">
        <f>PPCL_Spot!Q79</f>
        <v>0</v>
      </c>
      <c r="I79">
        <f>Bawana_NG!Q79</f>
        <v>44.999999999999993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1.5</v>
      </c>
      <c r="N79">
        <f>'MSW BWN'!T79</f>
        <v>4.0792519999999994</v>
      </c>
      <c r="O79">
        <f>BYPL_ISGS_exbus!BB79</f>
        <v>588.38776470585015</v>
      </c>
      <c r="P79" s="77">
        <v>64.94</v>
      </c>
      <c r="Q79" s="77">
        <v>22.35</v>
      </c>
      <c r="R79" s="80">
        <v>0</v>
      </c>
      <c r="S79" s="80">
        <v>0</v>
      </c>
      <c r="T79" s="78">
        <f>SUMPRODUCT(LTA!F79:AJ79,LTA!F$101:AJ$101,LTA!F$104:AJ$104)</f>
        <v>25.43</v>
      </c>
      <c r="U79" s="78">
        <f>SUMPRODUCT(LTA!F79:AJ79,LTA!F$102:AJ$102,LTA!F$104:AJ$104)</f>
        <v>111.28999999999999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-95</v>
      </c>
      <c r="AA79" s="117">
        <f>STOA!I79</f>
        <v>55.38000000000001</v>
      </c>
      <c r="AB79" s="117">
        <f>-STOA!O79</f>
        <v>-55</v>
      </c>
      <c r="AC79">
        <f t="shared" si="3"/>
        <v>10.785790341038922</v>
      </c>
      <c r="AD79">
        <f t="shared" si="4"/>
        <v>642.18122636481121</v>
      </c>
      <c r="AE79">
        <f>'IDT-1'!C79</f>
        <v>0</v>
      </c>
      <c r="AF79" s="26"/>
      <c r="AG79">
        <f t="shared" si="5"/>
        <v>642.18122636481121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-135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20.25</v>
      </c>
      <c r="F80">
        <f>GT_Spot!Q80</f>
        <v>0</v>
      </c>
      <c r="G80">
        <f>PPCL_NG!Q80</f>
        <v>-0.08</v>
      </c>
      <c r="H80">
        <f>PPCL_Spot!Q80</f>
        <v>0</v>
      </c>
      <c r="I80">
        <f>Bawana_NG!Q80</f>
        <v>44.999999999999993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1.5</v>
      </c>
      <c r="N80">
        <f>'MSW BWN'!T80</f>
        <v>4.0744719999999992</v>
      </c>
      <c r="O80">
        <f>BYPL_ISGS_exbus!BB80</f>
        <v>579.90149356212873</v>
      </c>
      <c r="P80" s="77">
        <v>64.94</v>
      </c>
      <c r="Q80" s="77">
        <v>22.35</v>
      </c>
      <c r="R80" s="80">
        <v>0</v>
      </c>
      <c r="S80" s="80">
        <v>0</v>
      </c>
      <c r="T80" s="78">
        <f>SUMPRODUCT(LTA!F80:AJ80,LTA!F$101:AJ$101,LTA!F$104:AJ$104)</f>
        <v>25.91</v>
      </c>
      <c r="U80" s="78">
        <f>SUMPRODUCT(LTA!F80:AJ80,LTA!F$102:AJ$102,LTA!F$104:AJ$104)</f>
        <v>111.69999999999999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-95</v>
      </c>
      <c r="AA80" s="117">
        <f>STOA!I80</f>
        <v>55.38000000000001</v>
      </c>
      <c r="AB80" s="117">
        <f>-STOA!O80</f>
        <v>-55</v>
      </c>
      <c r="AC80">
        <f t="shared" si="3"/>
        <v>10.324313352475388</v>
      </c>
      <c r="AD80">
        <f t="shared" si="4"/>
        <v>680.60165220965325</v>
      </c>
      <c r="AE80">
        <f>'IDT-1'!C80</f>
        <v>0</v>
      </c>
      <c r="AF80" s="26"/>
      <c r="AG80">
        <f t="shared" si="5"/>
        <v>680.60165220965325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-90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7.5422868548617048</v>
      </c>
      <c r="F81">
        <f>GT_Spot!Q81</f>
        <v>0</v>
      </c>
      <c r="G81">
        <f>PPCL_NG!Q81</f>
        <v>-0.08</v>
      </c>
      <c r="H81">
        <f>PPCL_Spot!Q81</f>
        <v>0</v>
      </c>
      <c r="I81">
        <f>Bawana_NG!Q81</f>
        <v>44.395976073953229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1.5</v>
      </c>
      <c r="N81">
        <f>'MSW BWN'!T81</f>
        <v>4.1299199999999994</v>
      </c>
      <c r="O81">
        <f>BYPL_ISGS_exbus!BB81</f>
        <v>557.97002409821039</v>
      </c>
      <c r="P81" s="77">
        <v>64.94</v>
      </c>
      <c r="Q81" s="77">
        <v>22.35</v>
      </c>
      <c r="R81" s="80">
        <v>0</v>
      </c>
      <c r="S81" s="80">
        <v>0</v>
      </c>
      <c r="T81" s="78">
        <f>SUMPRODUCT(LTA!F81:AJ81,LTA!F$101:AJ$101,LTA!F$104:AJ$104)</f>
        <v>26.7</v>
      </c>
      <c r="U81" s="78">
        <f>SUMPRODUCT(LTA!F81:AJ81,LTA!F$102:AJ$102,LTA!F$104:AJ$104)</f>
        <v>112.19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-85</v>
      </c>
      <c r="AA81" s="117">
        <f>STOA!I81</f>
        <v>55.38000000000001</v>
      </c>
      <c r="AB81" s="117">
        <f>-STOA!O81</f>
        <v>-55</v>
      </c>
      <c r="AC81">
        <f t="shared" si="3"/>
        <v>9.9371438021445222</v>
      </c>
      <c r="AD81">
        <f t="shared" si="4"/>
        <v>657.08106322488084</v>
      </c>
      <c r="AE81">
        <f>'IDT-1'!C81</f>
        <v>0</v>
      </c>
      <c r="AF81" s="26"/>
      <c r="AG81">
        <f t="shared" si="5"/>
        <v>657.08106322488084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-90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7.5422868548617048</v>
      </c>
      <c r="F82">
        <f>GT_Spot!Q82</f>
        <v>0</v>
      </c>
      <c r="G82">
        <f>PPCL_NG!Q82</f>
        <v>-0.08</v>
      </c>
      <c r="H82">
        <f>PPCL_Spot!Q82</f>
        <v>0</v>
      </c>
      <c r="I82">
        <f>Bawana_NG!Q82</f>
        <v>44.395976073953229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1.5</v>
      </c>
      <c r="N82">
        <f>'MSW BWN'!T82</f>
        <v>4.2083119999999994</v>
      </c>
      <c r="O82">
        <f>BYPL_ISGS_exbus!BB82</f>
        <v>557.8721781897973</v>
      </c>
      <c r="P82" s="77">
        <v>64.94</v>
      </c>
      <c r="Q82" s="77">
        <v>22.35</v>
      </c>
      <c r="R82" s="80">
        <v>0</v>
      </c>
      <c r="S82" s="80">
        <v>0</v>
      </c>
      <c r="T82" s="78">
        <f>SUMPRODUCT(LTA!F82:AJ82,LTA!F$101:AJ$101,LTA!F$104:AJ$104)</f>
        <v>27.2</v>
      </c>
      <c r="U82" s="78">
        <f>SUMPRODUCT(LTA!F82:AJ82,LTA!F$102:AJ$102,LTA!F$104:AJ$104)</f>
        <v>112.71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-69</v>
      </c>
      <c r="AA82" s="117">
        <f>STOA!I82</f>
        <v>55.38000000000001</v>
      </c>
      <c r="AB82" s="117">
        <f>-STOA!O82</f>
        <v>-55</v>
      </c>
      <c r="AC82">
        <f t="shared" si="3"/>
        <v>10.070242393061225</v>
      </c>
      <c r="AD82">
        <f t="shared" si="4"/>
        <v>643.94851072555105</v>
      </c>
      <c r="AE82">
        <f>'IDT-1'!C82</f>
        <v>0</v>
      </c>
      <c r="AF82" s="26"/>
      <c r="AG82">
        <f t="shared" si="5"/>
        <v>643.94851072555105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-120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7.5422868548617048</v>
      </c>
      <c r="F83">
        <f>GT_Spot!Q83</f>
        <v>0</v>
      </c>
      <c r="G83">
        <f>PPCL_NG!Q83</f>
        <v>-0.08</v>
      </c>
      <c r="H83">
        <f>PPCL_Spot!Q83</f>
        <v>0</v>
      </c>
      <c r="I83">
        <f>Bawana_NG!Q83</f>
        <v>48.582248969955089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1.5</v>
      </c>
      <c r="N83">
        <f>'MSW BWN'!T83</f>
        <v>4.2809679999999988</v>
      </c>
      <c r="O83">
        <f>BYPL_ISGS_exbus!BB83</f>
        <v>526.01319563534764</v>
      </c>
      <c r="P83" s="77">
        <v>29.069999999999997</v>
      </c>
      <c r="Q83" s="77">
        <v>9.69</v>
      </c>
      <c r="R83" s="80">
        <v>0</v>
      </c>
      <c r="S83" s="80">
        <v>0</v>
      </c>
      <c r="T83" s="78">
        <f>SUMPRODUCT(LTA!F83:AJ83,LTA!F$101:AJ$101,LTA!F$104:AJ$104)</f>
        <v>27.33</v>
      </c>
      <c r="U83" s="78">
        <f>SUMPRODUCT(LTA!F83:AJ83,LTA!F$102:AJ$102,LTA!F$104:AJ$104)</f>
        <v>55.13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-86</v>
      </c>
      <c r="AA83" s="117">
        <f>STOA!I83</f>
        <v>55.38000000000001</v>
      </c>
      <c r="AB83" s="117">
        <f>-STOA!O83</f>
        <v>-55</v>
      </c>
      <c r="AC83">
        <f t="shared" si="3"/>
        <v>8.1501307860807639</v>
      </c>
      <c r="AD83">
        <f t="shared" si="4"/>
        <v>634.58856867408372</v>
      </c>
      <c r="AE83">
        <f>'IDT-1'!C83</f>
        <v>0</v>
      </c>
      <c r="AF83" s="26"/>
      <c r="AG83">
        <f t="shared" si="5"/>
        <v>634.58856867408372</v>
      </c>
      <c r="AI83" s="75">
        <f>PXIL!I83</f>
        <v>0</v>
      </c>
      <c r="AJ83" s="75">
        <f>PXIL!O83</f>
        <v>0</v>
      </c>
      <c r="AK83" s="75">
        <f>RTM_IEX!I83</f>
        <v>19.3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7.8965058236272876</v>
      </c>
      <c r="F84">
        <f>GT_Spot!Q84</f>
        <v>0</v>
      </c>
      <c r="G84">
        <f>PPCL_NG!Q84</f>
        <v>-0.08</v>
      </c>
      <c r="H84">
        <f>PPCL_Spot!Q84</f>
        <v>0</v>
      </c>
      <c r="I84">
        <f>Bawana_NG!Q84</f>
        <v>48.582248969955089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1.5</v>
      </c>
      <c r="N84">
        <f>'MSW BWN'!T84</f>
        <v>4.3823039999999986</v>
      </c>
      <c r="O84">
        <f>BYPL_ISGS_exbus!BB84</f>
        <v>525.86349145742247</v>
      </c>
      <c r="P84" s="77">
        <v>29.069999999999997</v>
      </c>
      <c r="Q84" s="77">
        <v>9.69</v>
      </c>
      <c r="R84" s="80">
        <v>0</v>
      </c>
      <c r="S84" s="80">
        <v>0</v>
      </c>
      <c r="T84" s="78">
        <f>SUMPRODUCT(LTA!F84:AJ84,LTA!F$101:AJ$101,LTA!F$104:AJ$104)</f>
        <v>27.48</v>
      </c>
      <c r="U84" s="78">
        <f>SUMPRODUCT(LTA!F84:AJ84,LTA!F$102:AJ$102,LTA!F$104:AJ$104)</f>
        <v>55.08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-91</v>
      </c>
      <c r="AA84" s="117">
        <f>STOA!I84</f>
        <v>55.38000000000001</v>
      </c>
      <c r="AB84" s="117">
        <f>-STOA!O84</f>
        <v>-55</v>
      </c>
      <c r="AC84">
        <f t="shared" si="3"/>
        <v>8.1614248234840669</v>
      </c>
      <c r="AD84">
        <f t="shared" si="4"/>
        <v>595.68312542752096</v>
      </c>
      <c r="AE84">
        <f>'IDT-1'!C84</f>
        <v>0</v>
      </c>
      <c r="AF84" s="26"/>
      <c r="AG84">
        <f t="shared" si="5"/>
        <v>595.68312542752096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7.5422868548617048</v>
      </c>
      <c r="F85">
        <f>GT_Spot!Q85</f>
        <v>0</v>
      </c>
      <c r="G85">
        <f>PPCL_NG!Q85</f>
        <v>-0.08</v>
      </c>
      <c r="H85">
        <f>PPCL_Spot!Q85</f>
        <v>0</v>
      </c>
      <c r="I85">
        <f>Bawana_NG!Q85</f>
        <v>48.582248969955089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1.5</v>
      </c>
      <c r="N85">
        <f>'MSW BWN'!T85</f>
        <v>4.2905279999999992</v>
      </c>
      <c r="O85">
        <f>BYPL_ISGS_exbus!BB85</f>
        <v>527.93998791882939</v>
      </c>
      <c r="P85" s="77">
        <v>29.069999999999997</v>
      </c>
      <c r="Q85" s="77">
        <v>9.69</v>
      </c>
      <c r="R85" s="80">
        <v>0</v>
      </c>
      <c r="S85" s="80">
        <v>0</v>
      </c>
      <c r="T85" s="78">
        <f>SUMPRODUCT(LTA!F85:AJ85,LTA!F$101:AJ$101,LTA!F$104:AJ$104)</f>
        <v>27.61</v>
      </c>
      <c r="U85" s="78">
        <f>SUMPRODUCT(LTA!F85:AJ85,LTA!F$102:AJ$102,LTA!F$104:AJ$104)</f>
        <v>55.03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-81</v>
      </c>
      <c r="AA85" s="117">
        <f>STOA!I85</f>
        <v>55.38000000000001</v>
      </c>
      <c r="AB85" s="117">
        <f>-STOA!O85</f>
        <v>-55</v>
      </c>
      <c r="AC85">
        <f t="shared" si="3"/>
        <v>7.9545240485644264</v>
      </c>
      <c r="AD85">
        <f t="shared" si="4"/>
        <v>622.60052769508184</v>
      </c>
      <c r="AE85">
        <f>'IDT-1'!C85</f>
        <v>0</v>
      </c>
      <c r="AF85" s="26"/>
      <c r="AG85">
        <f t="shared" si="5"/>
        <v>622.60052769508184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7.5422868548617048</v>
      </c>
      <c r="F86">
        <f>GT_Spot!Q86</f>
        <v>0</v>
      </c>
      <c r="G86">
        <f>PPCL_NG!Q86</f>
        <v>-0.08</v>
      </c>
      <c r="H86">
        <f>PPCL_Spot!Q86</f>
        <v>0</v>
      </c>
      <c r="I86">
        <f>Bawana_NG!Q86</f>
        <v>48.582248969955089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1.5</v>
      </c>
      <c r="N86">
        <f>'MSW BWN'!T86</f>
        <v>4.3689199999999992</v>
      </c>
      <c r="O86">
        <f>BYPL_ISGS_exbus!BB86</f>
        <v>526.31060027082947</v>
      </c>
      <c r="P86" s="77">
        <v>29.069999999999997</v>
      </c>
      <c r="Q86" s="77">
        <v>9.69</v>
      </c>
      <c r="R86" s="80">
        <v>0</v>
      </c>
      <c r="S86" s="80">
        <v>0</v>
      </c>
      <c r="T86" s="78">
        <f>SUMPRODUCT(LTA!F86:AJ86,LTA!F$101:AJ$101,LTA!F$104:AJ$104)</f>
        <v>27.68</v>
      </c>
      <c r="U86" s="78">
        <f>SUMPRODUCT(LTA!F86:AJ86,LTA!F$102:AJ$102,LTA!F$104:AJ$104)</f>
        <v>54.980000000000004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-86</v>
      </c>
      <c r="AA86" s="117">
        <f>STOA!I86</f>
        <v>55.38000000000001</v>
      </c>
      <c r="AB86" s="117">
        <f>-STOA!O86</f>
        <v>-55</v>
      </c>
      <c r="AC86">
        <f t="shared" si="3"/>
        <v>7.9854419244730037</v>
      </c>
      <c r="AD86">
        <f t="shared" si="4"/>
        <v>616.03861417117332</v>
      </c>
      <c r="AE86">
        <f>'IDT-1'!C86</f>
        <v>0</v>
      </c>
      <c r="AF86" s="26"/>
      <c r="AG86">
        <f t="shared" si="5"/>
        <v>616.03861417117332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7.5422868548617048</v>
      </c>
      <c r="F87">
        <f>GT_Spot!Q87</f>
        <v>0</v>
      </c>
      <c r="G87">
        <f>PPCL_NG!Q87</f>
        <v>-0.08</v>
      </c>
      <c r="H87">
        <f>PPCL_Spot!Q87</f>
        <v>0</v>
      </c>
      <c r="I87">
        <f>Bawana_NG!Q87</f>
        <v>48.582248969955089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1.5</v>
      </c>
      <c r="N87">
        <f>'MSW BWN'!T87</f>
        <v>3.9922559999999994</v>
      </c>
      <c r="O87">
        <f>BYPL_ISGS_exbus!BB87</f>
        <v>527.34413080248578</v>
      </c>
      <c r="P87" s="77">
        <v>29.069999999999997</v>
      </c>
      <c r="Q87" s="77">
        <v>9.69</v>
      </c>
      <c r="R87" s="80">
        <v>0</v>
      </c>
      <c r="S87" s="80">
        <v>0</v>
      </c>
      <c r="T87" s="78">
        <f>SUMPRODUCT(LTA!F87:AJ87,LTA!F$101:AJ$101,LTA!F$104:AJ$104)</f>
        <v>27.36</v>
      </c>
      <c r="U87" s="78">
        <f>SUMPRODUCT(LTA!F87:AJ87,LTA!F$102:AJ$102,LTA!F$104:AJ$104)</f>
        <v>54.82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-101</v>
      </c>
      <c r="AA87" s="117">
        <f>STOA!I87</f>
        <v>55.38000000000001</v>
      </c>
      <c r="AB87" s="117">
        <f>-STOA!O87</f>
        <v>-55</v>
      </c>
      <c r="AC87">
        <f t="shared" si="3"/>
        <v>8.3750182627845096</v>
      </c>
      <c r="AD87">
        <f t="shared" si="4"/>
        <v>629.78590436451827</v>
      </c>
      <c r="AE87">
        <f>'IDT-1'!C87</f>
        <v>0</v>
      </c>
      <c r="AF87" s="26"/>
      <c r="AG87">
        <f t="shared" si="5"/>
        <v>629.78590436451827</v>
      </c>
      <c r="AI87" s="75">
        <f>PXIL!I87</f>
        <v>0</v>
      </c>
      <c r="AJ87" s="75">
        <f>PXIL!O87</f>
        <v>0</v>
      </c>
      <c r="AK87" s="75">
        <f>RTM_IEX!I87</f>
        <v>28.96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7.5422868548617048</v>
      </c>
      <c r="F88">
        <f>GT_Spot!Q88</f>
        <v>0</v>
      </c>
      <c r="G88">
        <f>PPCL_NG!Q88</f>
        <v>-0.08</v>
      </c>
      <c r="H88">
        <f>PPCL_Spot!Q88</f>
        <v>0</v>
      </c>
      <c r="I88">
        <f>Bawana_NG!Q88</f>
        <v>48.582248969955089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1.5</v>
      </c>
      <c r="N88">
        <f>'MSW BWN'!T88</f>
        <v>4.0285839999999995</v>
      </c>
      <c r="O88">
        <f>BYPL_ISGS_exbus!BB88</f>
        <v>511.58007312078581</v>
      </c>
      <c r="P88" s="77">
        <v>29.069999999999997</v>
      </c>
      <c r="Q88" s="77">
        <v>9.69</v>
      </c>
      <c r="R88" s="80">
        <v>0</v>
      </c>
      <c r="S88" s="80">
        <v>0</v>
      </c>
      <c r="T88" s="78">
        <f>SUMPRODUCT(LTA!F88:AJ88,LTA!F$101:AJ$101,LTA!F$104:AJ$104)</f>
        <v>21.28</v>
      </c>
      <c r="U88" s="78">
        <f>SUMPRODUCT(LTA!F88:AJ88,LTA!F$102:AJ$102,LTA!F$104:AJ$104)</f>
        <v>54.67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-106</v>
      </c>
      <c r="AA88" s="117">
        <f>STOA!I88</f>
        <v>55.38000000000001</v>
      </c>
      <c r="AB88" s="117">
        <f>-STOA!O88</f>
        <v>-55</v>
      </c>
      <c r="AC88">
        <f t="shared" si="3"/>
        <v>8.0601141544184784</v>
      </c>
      <c r="AD88">
        <f t="shared" si="4"/>
        <v>564.18307879118424</v>
      </c>
      <c r="AE88">
        <f>'IDT-1'!C88</f>
        <v>0</v>
      </c>
      <c r="AF88" s="26"/>
      <c r="AG88">
        <f t="shared" si="5"/>
        <v>564.18307879118424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7.5422868548617048</v>
      </c>
      <c r="F89">
        <f>GT_Spot!Q89</f>
        <v>0</v>
      </c>
      <c r="G89">
        <f>PPCL_NG!Q89</f>
        <v>-0.08</v>
      </c>
      <c r="H89">
        <f>PPCL_Spot!Q89</f>
        <v>0</v>
      </c>
      <c r="I89">
        <f>Bawana_NG!Q89</f>
        <v>48.582248969955089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1.5</v>
      </c>
      <c r="N89">
        <f>'MSW BWN'!T89</f>
        <v>4.0935919999999992</v>
      </c>
      <c r="O89">
        <f>BYPL_ISGS_exbus!BB89</f>
        <v>507.85392900213839</v>
      </c>
      <c r="P89" s="77">
        <v>29.069999999999997</v>
      </c>
      <c r="Q89" s="77">
        <v>9.69</v>
      </c>
      <c r="R89" s="80">
        <v>0</v>
      </c>
      <c r="S89" s="80">
        <v>0</v>
      </c>
      <c r="T89" s="78">
        <f>SUMPRODUCT(LTA!F89:AJ89,LTA!F$101:AJ$101,LTA!F$104:AJ$104)</f>
        <v>21.06</v>
      </c>
      <c r="U89" s="78">
        <f>SUMPRODUCT(LTA!F89:AJ89,LTA!F$102:AJ$102,LTA!F$104:AJ$104)</f>
        <v>54.43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-101</v>
      </c>
      <c r="AA89" s="117">
        <f>STOA!I89</f>
        <v>55.38000000000001</v>
      </c>
      <c r="AB89" s="117">
        <f>-STOA!O89</f>
        <v>-55</v>
      </c>
      <c r="AC89">
        <f t="shared" si="3"/>
        <v>7.9350668813524283</v>
      </c>
      <c r="AD89">
        <f t="shared" si="4"/>
        <v>570.1869899456027</v>
      </c>
      <c r="AE89">
        <f>'IDT-1'!C89</f>
        <v>0</v>
      </c>
      <c r="AF89" s="26"/>
      <c r="AG89">
        <f t="shared" si="5"/>
        <v>570.1869899456027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7.5422868548617048</v>
      </c>
      <c r="F90">
        <f>GT_Spot!Q90</f>
        <v>0</v>
      </c>
      <c r="G90">
        <f>PPCL_NG!Q90</f>
        <v>-0.08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1.5</v>
      </c>
      <c r="N90">
        <f>'MSW BWN'!T90</f>
        <v>4.0104199999999999</v>
      </c>
      <c r="O90">
        <f>BYPL_ISGS_exbus!BB90</f>
        <v>495.3581260925443</v>
      </c>
      <c r="P90" s="77">
        <v>29.069999999999997</v>
      </c>
      <c r="Q90" s="77">
        <v>9.69</v>
      </c>
      <c r="R90" s="80">
        <v>0</v>
      </c>
      <c r="S90" s="80">
        <v>0</v>
      </c>
      <c r="T90" s="78">
        <f>SUMPRODUCT(LTA!F90:AJ90,LTA!F$101:AJ$101,LTA!F$104:AJ$104)</f>
        <v>20.8</v>
      </c>
      <c r="U90" s="78">
        <f>SUMPRODUCT(LTA!F90:AJ90,LTA!F$102:AJ$102,LTA!F$104:AJ$104)</f>
        <v>54.28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-101</v>
      </c>
      <c r="AA90" s="117">
        <f>STOA!I90</f>
        <v>55.38000000000001</v>
      </c>
      <c r="AB90" s="117">
        <f>-STOA!O90</f>
        <v>-55</v>
      </c>
      <c r="AC90">
        <f t="shared" si="3"/>
        <v>7.7763732645370238</v>
      </c>
      <c r="AD90">
        <f t="shared" si="4"/>
        <v>562.35670865282407</v>
      </c>
      <c r="AE90">
        <f>'IDT-1'!C90</f>
        <v>0</v>
      </c>
      <c r="AF90" s="26"/>
      <c r="AG90">
        <f t="shared" si="5"/>
        <v>562.35670865282407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7.5422868548617048</v>
      </c>
      <c r="F91">
        <f>GT_Spot!Q91</f>
        <v>0</v>
      </c>
      <c r="G91">
        <f>PPCL_NG!Q91</f>
        <v>-0.08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1.5</v>
      </c>
      <c r="N91">
        <f>'MSW BWN'!T91</f>
        <v>3.9186439999999991</v>
      </c>
      <c r="O91">
        <f>BYPL_ISGS_exbus!BB91</f>
        <v>486.48009827994429</v>
      </c>
      <c r="P91" s="77">
        <v>29.069999999999997</v>
      </c>
      <c r="Q91" s="77">
        <v>9.69</v>
      </c>
      <c r="R91" s="80">
        <v>0</v>
      </c>
      <c r="S91" s="80">
        <v>0</v>
      </c>
      <c r="T91" s="78">
        <f>SUMPRODUCT(LTA!F91:AJ91,LTA!F$101:AJ$101,LTA!F$104:AJ$104)</f>
        <v>20.55</v>
      </c>
      <c r="U91" s="78">
        <f>SUMPRODUCT(LTA!F91:AJ91,LTA!F$102:AJ$102,LTA!F$104:AJ$104)</f>
        <v>54.120000000000005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55.38000000000001</v>
      </c>
      <c r="AB91" s="117">
        <f>-STOA!O91</f>
        <v>-145.25</v>
      </c>
      <c r="AC91">
        <f t="shared" si="3"/>
        <v>7.8532391201225442</v>
      </c>
      <c r="AD91">
        <f t="shared" si="4"/>
        <v>592.61003898463855</v>
      </c>
      <c r="AE91">
        <f>'IDT-1'!C91</f>
        <v>-20</v>
      </c>
      <c r="AF91" s="26"/>
      <c r="AG91">
        <f t="shared" si="5"/>
        <v>572.61003898463855</v>
      </c>
      <c r="AI91" s="75">
        <f>PXIL!I91</f>
        <v>0</v>
      </c>
      <c r="AJ91" s="75">
        <f>PXIL!O91</f>
        <v>0</v>
      </c>
      <c r="AK91" s="75">
        <f>RTM_IEX!I91</f>
        <v>28.96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7.5422868548617048</v>
      </c>
      <c r="F92">
        <f>GT_Spot!Q92</f>
        <v>0</v>
      </c>
      <c r="G92">
        <f>PPCL_NG!Q92</f>
        <v>-0.08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1.5</v>
      </c>
      <c r="N92">
        <f>'MSW BWN'!T92</f>
        <v>4.1576439999999995</v>
      </c>
      <c r="O92">
        <f>BYPL_ISGS_exbus!BB92</f>
        <v>477.24334682924427</v>
      </c>
      <c r="P92" s="77">
        <v>29.069999999999997</v>
      </c>
      <c r="Q92" s="77">
        <v>9.69</v>
      </c>
      <c r="R92" s="80">
        <v>0</v>
      </c>
      <c r="S92" s="80">
        <v>0</v>
      </c>
      <c r="T92" s="78">
        <f>SUMPRODUCT(LTA!F92:AJ92,LTA!F$101:AJ$101,LTA!F$104:AJ$104)</f>
        <v>20.23</v>
      </c>
      <c r="U92" s="78">
        <f>SUMPRODUCT(LTA!F92:AJ92,LTA!F$102:AJ$102,LTA!F$104:AJ$104)</f>
        <v>53.97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55.38000000000001</v>
      </c>
      <c r="AB92" s="117">
        <f>-STOA!O92</f>
        <v>-145.25</v>
      </c>
      <c r="AC92">
        <f t="shared" si="3"/>
        <v>7.8972589073563846</v>
      </c>
      <c r="AD92">
        <f t="shared" si="4"/>
        <v>597.56826774670481</v>
      </c>
      <c r="AE92">
        <f>'IDT-1'!C92</f>
        <v>-20</v>
      </c>
      <c r="AF92" s="26"/>
      <c r="AG92">
        <f t="shared" si="5"/>
        <v>577.56826774670481</v>
      </c>
      <c r="AI92" s="75">
        <f>PXIL!I92</f>
        <v>0</v>
      </c>
      <c r="AJ92" s="75">
        <f>PXIL!O92</f>
        <v>0</v>
      </c>
      <c r="AK92" s="75">
        <f>RTM_IEX!I92</f>
        <v>43.43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20.25</v>
      </c>
      <c r="F93">
        <f>GT_Spot!Q93</f>
        <v>0</v>
      </c>
      <c r="G93">
        <f>PPCL_NG!Q93</f>
        <v>-0.08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1.5</v>
      </c>
      <c r="N93">
        <f>'MSW BWN'!T93</f>
        <v>3.9970359999999996</v>
      </c>
      <c r="O93">
        <f>BYPL_ISGS_exbus!BB93</f>
        <v>472.08826548228973</v>
      </c>
      <c r="P93" s="77">
        <v>29.069999999999997</v>
      </c>
      <c r="Q93" s="77">
        <v>9.69</v>
      </c>
      <c r="R93" s="80">
        <v>0</v>
      </c>
      <c r="S93" s="80">
        <v>0</v>
      </c>
      <c r="T93" s="78">
        <f>SUMPRODUCT(LTA!F93:AJ93,LTA!F$101:AJ$101,LTA!F$104:AJ$104)</f>
        <v>19.88</v>
      </c>
      <c r="U93" s="78">
        <f>SUMPRODUCT(LTA!F93:AJ93,LTA!F$102:AJ$102,LTA!F$104:AJ$104)</f>
        <v>53.84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55.38000000000001</v>
      </c>
      <c r="AB93" s="117">
        <f>-STOA!O93</f>
        <v>-145.25</v>
      </c>
      <c r="AC93">
        <f t="shared" si="3"/>
        <v>7.7090726296133312</v>
      </c>
      <c r="AD93">
        <f t="shared" si="4"/>
        <v>546.23847782263169</v>
      </c>
      <c r="AE93">
        <f>'IDT-1'!C93</f>
        <v>-20</v>
      </c>
      <c r="AF93" s="26"/>
      <c r="AG93">
        <f t="shared" si="5"/>
        <v>526.23847782263169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20.25</v>
      </c>
      <c r="F94">
        <f>GT_Spot!Q94</f>
        <v>0</v>
      </c>
      <c r="G94">
        <f>PPCL_NG!Q94</f>
        <v>-0.08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1.5</v>
      </c>
      <c r="N94">
        <f>'MSW BWN'!T94</f>
        <v>4.1069759999999995</v>
      </c>
      <c r="O94">
        <f>BYPL_ISGS_exbus!BB94</f>
        <v>470.79428222828972</v>
      </c>
      <c r="P94" s="77">
        <v>29.069999999999997</v>
      </c>
      <c r="Q94" s="77">
        <v>9.69</v>
      </c>
      <c r="R94" s="80">
        <v>0</v>
      </c>
      <c r="S94" s="80">
        <v>0</v>
      </c>
      <c r="T94" s="78">
        <f>SUMPRODUCT(LTA!F94:AJ94,LTA!F$101:AJ$101,LTA!F$104:AJ$104)</f>
        <v>15.49</v>
      </c>
      <c r="U94" s="78">
        <f>SUMPRODUCT(LTA!F94:AJ94,LTA!F$102:AJ$102,LTA!F$104:AJ$104)</f>
        <v>51.71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55.38000000000001</v>
      </c>
      <c r="AB94" s="117">
        <f>-STOA!O94</f>
        <v>-145.25</v>
      </c>
      <c r="AC94">
        <f t="shared" si="3"/>
        <v>7.5930251361452017</v>
      </c>
      <c r="AD94">
        <f t="shared" si="4"/>
        <v>563.30048206209972</v>
      </c>
      <c r="AE94">
        <f>'IDT-1'!C94</f>
        <v>-25</v>
      </c>
      <c r="AF94" s="26"/>
      <c r="AG94">
        <f t="shared" si="5"/>
        <v>538.30048206209972</v>
      </c>
      <c r="AI94" s="75">
        <f>PXIL!I94</f>
        <v>0</v>
      </c>
      <c r="AJ94" s="75">
        <f>PXIL!O94</f>
        <v>0</v>
      </c>
      <c r="AK94" s="75">
        <f>RTM_IEX!I94</f>
        <v>9.65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7.5422868548617048</v>
      </c>
      <c r="F95">
        <f>GT_Spot!Q95</f>
        <v>0</v>
      </c>
      <c r="G95">
        <f>PPCL_NG!Q95</f>
        <v>-0.08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1.5</v>
      </c>
      <c r="N95">
        <f>'MSW BWN'!T95</f>
        <v>4.3775239999999993</v>
      </c>
      <c r="O95">
        <f>BYPL_ISGS_exbus!BB95</f>
        <v>468.2282838967036</v>
      </c>
      <c r="P95" s="77">
        <v>29.069999999999997</v>
      </c>
      <c r="Q95" s="77">
        <v>9.69</v>
      </c>
      <c r="R95" s="80">
        <v>0</v>
      </c>
      <c r="S95" s="80">
        <v>0</v>
      </c>
      <c r="T95" s="78">
        <f>SUMPRODUCT(LTA!F95:AJ95,LTA!F$101:AJ$101,LTA!F$104:AJ$104)</f>
        <v>15.06</v>
      </c>
      <c r="U95" s="78">
        <f>SUMPRODUCT(LTA!F95:AJ95,LTA!F$102:AJ$102,LTA!F$104:AJ$104)</f>
        <v>51.28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55.38000000000001</v>
      </c>
      <c r="AB95" s="117">
        <f>-STOA!O95</f>
        <v>-145.25</v>
      </c>
      <c r="AC95">
        <f t="shared" si="3"/>
        <v>7.8357012975500258</v>
      </c>
      <c r="AD95">
        <f t="shared" si="4"/>
        <v>590.63464242397038</v>
      </c>
      <c r="AE95">
        <f>'IDT-1'!C95</f>
        <v>-35</v>
      </c>
      <c r="AF95" s="26"/>
      <c r="AG95">
        <f t="shared" si="5"/>
        <v>555.63464242397038</v>
      </c>
      <c r="AI95" s="75">
        <f>PXIL!I95</f>
        <v>0</v>
      </c>
      <c r="AJ95" s="75">
        <f>PXIL!O95</f>
        <v>0</v>
      </c>
      <c r="AK95" s="75">
        <f>RTM_IEX!I95</f>
        <v>53.09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7.5422868548617048</v>
      </c>
      <c r="F96">
        <f>GT_Spot!Q96</f>
        <v>0</v>
      </c>
      <c r="G96">
        <f>PPCL_NG!Q96</f>
        <v>-0.08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1.5</v>
      </c>
      <c r="N96">
        <f>'MSW BWN'!T96</f>
        <v>4.3086919999999989</v>
      </c>
      <c r="O96">
        <f>BYPL_ISGS_exbus!BB96</f>
        <v>465.8561707690036</v>
      </c>
      <c r="P96" s="77">
        <v>29.069999999999997</v>
      </c>
      <c r="Q96" s="77">
        <v>9.69</v>
      </c>
      <c r="R96" s="80">
        <v>0</v>
      </c>
      <c r="S96" s="80">
        <v>0</v>
      </c>
      <c r="T96" s="78">
        <f>SUMPRODUCT(LTA!F96:AJ96,LTA!F$101:AJ$101,LTA!F$104:AJ$104)</f>
        <v>14.6</v>
      </c>
      <c r="U96" s="78">
        <f>SUMPRODUCT(LTA!F96:AJ96,LTA!F$102:AJ$102,LTA!F$104:AJ$104)</f>
        <v>50.72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55.38000000000001</v>
      </c>
      <c r="AB96" s="117">
        <f>-STOA!O96</f>
        <v>-145.25</v>
      </c>
      <c r="AC96">
        <f t="shared" si="3"/>
        <v>7.5929009804262666</v>
      </c>
      <c r="AD96">
        <f t="shared" si="4"/>
        <v>563.28649761339432</v>
      </c>
      <c r="AE96">
        <f>'IDT-1'!C96</f>
        <v>-40</v>
      </c>
      <c r="AF96" s="26"/>
      <c r="AG96">
        <f t="shared" si="5"/>
        <v>523.28649761339432</v>
      </c>
      <c r="AI96" s="75">
        <f>PXIL!I96</f>
        <v>0</v>
      </c>
      <c r="AJ96" s="75">
        <f>PXIL!O96</f>
        <v>0</v>
      </c>
      <c r="AK96" s="75">
        <f>RTM_IEX!I96</f>
        <v>28.96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7.5422868548617048</v>
      </c>
      <c r="F97">
        <f>GT_Spot!Q97</f>
        <v>0</v>
      </c>
      <c r="G97">
        <f>PPCL_NG!Q97</f>
        <v>-0.08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1.5</v>
      </c>
      <c r="N97">
        <f>'MSW BWN'!T97</f>
        <v>4.1853679999999995</v>
      </c>
      <c r="O97">
        <f>BYPL_ISGS_exbus!BB97</f>
        <v>465.40049354979527</v>
      </c>
      <c r="P97" s="77">
        <v>29.069999999999997</v>
      </c>
      <c r="Q97" s="77">
        <v>9.69</v>
      </c>
      <c r="R97" s="80">
        <v>0</v>
      </c>
      <c r="S97" s="80">
        <v>0</v>
      </c>
      <c r="T97" s="78">
        <f>SUMPRODUCT(LTA!F97:AJ97,LTA!F$101:AJ$101,LTA!F$104:AJ$104)</f>
        <v>14.96</v>
      </c>
      <c r="U97" s="78">
        <f>SUMPRODUCT(LTA!F97:AJ97,LTA!F$102:AJ$102,LTA!F$104:AJ$104)</f>
        <v>50.300000000000004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55.38000000000001</v>
      </c>
      <c r="AB97" s="117">
        <f>-STOA!O97</f>
        <v>-145.25</v>
      </c>
      <c r="AC97">
        <f t="shared" si="3"/>
        <v>7.3324297696972334</v>
      </c>
      <c r="AD97">
        <f t="shared" si="4"/>
        <v>533.94796760491488</v>
      </c>
      <c r="AE97">
        <f>'IDT-1'!C97</f>
        <v>-50</v>
      </c>
      <c r="AF97" s="26"/>
      <c r="AG97">
        <f t="shared" si="5"/>
        <v>483.94796760491488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7.5422868548617048</v>
      </c>
      <c r="F98">
        <f>GT_Spot!Q98</f>
        <v>0</v>
      </c>
      <c r="G98">
        <f>PPCL_NG!Q98</f>
        <v>-0.08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1.5</v>
      </c>
      <c r="N98">
        <f>'MSW BWN'!T98</f>
        <v>4.2083119999999994</v>
      </c>
      <c r="O98">
        <f>BYPL_ISGS_exbus!BB98</f>
        <v>466.65369678379523</v>
      </c>
      <c r="P98" s="77">
        <v>29.069999999999997</v>
      </c>
      <c r="Q98" s="77">
        <v>9.69</v>
      </c>
      <c r="R98" s="80">
        <v>0</v>
      </c>
      <c r="S98" s="80">
        <v>0</v>
      </c>
      <c r="T98" s="78">
        <f>SUMPRODUCT(LTA!F98:AJ98,LTA!F$101:AJ$101,LTA!F$104:AJ$104)</f>
        <v>16.45</v>
      </c>
      <c r="U98" s="78">
        <f>SUMPRODUCT(LTA!F98:AJ98,LTA!F$102:AJ$102,LTA!F$104:AJ$104)</f>
        <v>50.36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55.38000000000001</v>
      </c>
      <c r="AB98" s="117">
        <f>-STOA!O98</f>
        <v>-145.25</v>
      </c>
      <c r="AC98">
        <f t="shared" si="3"/>
        <v>7.357299865356433</v>
      </c>
      <c r="AD98">
        <f t="shared" si="4"/>
        <v>536.74924474325564</v>
      </c>
      <c r="AE98">
        <f>'IDT-1'!C98</f>
        <v>-60</v>
      </c>
      <c r="AF98" s="26"/>
      <c r="AG98">
        <f t="shared" si="5"/>
        <v>476.74924474325564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0.19368864344672901</v>
      </c>
      <c r="F99">
        <f t="shared" si="6"/>
        <v>0</v>
      </c>
      <c r="G99">
        <f t="shared" si="6"/>
        <v>-1.9200000000000013E-3</v>
      </c>
      <c r="H99">
        <f t="shared" si="6"/>
        <v>0</v>
      </c>
      <c r="I99">
        <f t="shared" si="6"/>
        <v>1.1456466347249576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3.5999999999999997E-2</v>
      </c>
      <c r="N99">
        <f t="shared" si="6"/>
        <v>9.9891005999999963E-2</v>
      </c>
      <c r="O99">
        <f t="shared" si="6"/>
        <v>11.896199636767353</v>
      </c>
      <c r="P99" s="77">
        <f t="shared" si="6"/>
        <v>0.90959929715148879</v>
      </c>
      <c r="Q99" s="77">
        <f t="shared" si="6"/>
        <v>0.26982378545006175</v>
      </c>
      <c r="R99" s="80">
        <f t="shared" si="6"/>
        <v>0.28364318951347789</v>
      </c>
      <c r="S99" s="80">
        <f t="shared" si="6"/>
        <v>0</v>
      </c>
      <c r="T99" s="78">
        <f t="shared" si="6"/>
        <v>1.6961325000000005</v>
      </c>
      <c r="U99" s="78">
        <f t="shared" si="6"/>
        <v>1.4615899999999999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-1.9219999999999999</v>
      </c>
      <c r="AA99" s="117">
        <f t="shared" si="6"/>
        <v>1.6962100000000011</v>
      </c>
      <c r="AB99" s="117">
        <f t="shared" si="6"/>
        <v>-3.5766799999999983</v>
      </c>
      <c r="AC99">
        <f t="shared" si="6"/>
        <v>0.23061808356683386</v>
      </c>
      <c r="AD99">
        <f t="shared" si="6"/>
        <v>13.964699109487235</v>
      </c>
      <c r="AE99">
        <f t="shared" si="6"/>
        <v>-0.23562975</v>
      </c>
      <c r="AG99">
        <f t="shared" si="6"/>
        <v>13.729069359487236</v>
      </c>
      <c r="AI99">
        <f t="shared" si="6"/>
        <v>0</v>
      </c>
      <c r="AJ99">
        <f t="shared" si="6"/>
        <v>0</v>
      </c>
      <c r="AK99">
        <f t="shared" si="6"/>
        <v>0.48599249999999999</v>
      </c>
      <c r="AL99">
        <f t="shared" si="6"/>
        <v>-0.47849999999999998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44860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-0.1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4.865888</v>
      </c>
      <c r="O3">
        <f>TPDDL_ISGS_exbus!BB3</f>
        <v>264.00570119644908</v>
      </c>
      <c r="P3" s="77">
        <v>28.95739122601567</v>
      </c>
      <c r="Q3" s="77">
        <v>7.72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259.25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7.16</v>
      </c>
      <c r="AB3" s="117">
        <f>-STOA!P3</f>
        <v>0</v>
      </c>
      <c r="AC3">
        <f>SUMIF(B3:AB3,"&gt;0")*$AC$2-SUMIF(B3:AB3,"&lt;0")*($AC$2/(1-$AC$2))+SUMIF(AI3:AR3,"&gt;0")*$AC$2-SUMIF(AI3:AR3,"&lt;0")*($AC$2/(1-$AC$2))</f>
        <v>5.711957247979333</v>
      </c>
      <c r="AD3">
        <f>SUM(B3:AB3,AI3:AR3)-AC3</f>
        <v>643.17320584601089</v>
      </c>
      <c r="AE3">
        <f>'IDT-1'!F3</f>
        <v>0</v>
      </c>
      <c r="AF3" s="26"/>
      <c r="AG3">
        <f>SUM(AD3:AF3)</f>
        <v>643.17320584601089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-0.1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4.967503999999999</v>
      </c>
      <c r="O4">
        <f>TPDDL_ISGS_exbus!BB4</f>
        <v>257.07806284394911</v>
      </c>
      <c r="P4" s="77">
        <v>28.95739122601567</v>
      </c>
      <c r="Q4" s="77">
        <v>7.72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214.73999999999998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7.16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5.5574642512773345</v>
      </c>
      <c r="AD4">
        <f t="shared" ref="AD4:AD67" si="1">SUM(B4:AB4,AI4:AR4)-AC4</f>
        <v>625.77167649021283</v>
      </c>
      <c r="AE4">
        <f>'IDT-1'!F4</f>
        <v>0</v>
      </c>
      <c r="AF4" s="26"/>
      <c r="AG4">
        <f t="shared" ref="AG4:AG67" si="2">SUM(AD4:AF4)</f>
        <v>625.77167649021283</v>
      </c>
      <c r="AI4" s="75">
        <f>PXIL!J4</f>
        <v>0</v>
      </c>
      <c r="AJ4" s="75">
        <f>PXIL!P4</f>
        <v>0</v>
      </c>
      <c r="AK4" s="75">
        <f>RTM_IEX!J4</f>
        <v>33.78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-0.1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4.8834079999999993</v>
      </c>
      <c r="O5">
        <f>TPDDL_ISGS_exbus!BB5</f>
        <v>243.09659357554909</v>
      </c>
      <c r="P5" s="77">
        <v>28.95739122601567</v>
      </c>
      <c r="Q5" s="77">
        <v>7.72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213.95999999999998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7.16</v>
      </c>
      <c r="AB5" s="117">
        <f>-STOA!P5</f>
        <v>0</v>
      </c>
      <c r="AC5">
        <f t="shared" si="0"/>
        <v>5.2993992769154135</v>
      </c>
      <c r="AD5">
        <f t="shared" si="1"/>
        <v>596.70417619617467</v>
      </c>
      <c r="AE5">
        <f>'IDT-1'!F5</f>
        <v>0</v>
      </c>
      <c r="AF5" s="26"/>
      <c r="AG5">
        <f t="shared" si="2"/>
        <v>596.70417619617467</v>
      </c>
      <c r="AI5" s="75">
        <f>PXIL!J5</f>
        <v>0</v>
      </c>
      <c r="AJ5" s="75">
        <f>PXIL!P5</f>
        <v>0</v>
      </c>
      <c r="AK5" s="75">
        <f>RTM_IEX!J5</f>
        <v>19.3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-0.1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4.7595999999999998</v>
      </c>
      <c r="O6">
        <f>TPDDL_ISGS_exbus!BB6</f>
        <v>239.22839923804906</v>
      </c>
      <c r="P6" s="77">
        <v>28.95739122601567</v>
      </c>
      <c r="Q6" s="77">
        <v>7.72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213.19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7.16</v>
      </c>
      <c r="AB6" s="117">
        <f>-STOA!P6</f>
        <v>0</v>
      </c>
      <c r="AC6">
        <f t="shared" si="0"/>
        <v>5.554757656345414</v>
      </c>
      <c r="AD6">
        <f t="shared" si="1"/>
        <v>625.46681547924481</v>
      </c>
      <c r="AE6">
        <f>'IDT-1'!F6</f>
        <v>0</v>
      </c>
      <c r="AF6" s="26"/>
      <c r="AG6">
        <f t="shared" si="2"/>
        <v>625.46681547924481</v>
      </c>
      <c r="AI6" s="75">
        <f>PXIL!J6</f>
        <v>0</v>
      </c>
      <c r="AJ6" s="75">
        <f>PXIL!P6</f>
        <v>0</v>
      </c>
      <c r="AK6" s="75">
        <f>RTM_IEX!J6</f>
        <v>53.08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12.186674493689463</v>
      </c>
      <c r="F7">
        <f>GT_Spot!T7</f>
        <v>0</v>
      </c>
      <c r="G7">
        <f>PPCL_NG!T7</f>
        <v>-0.1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5.9294117647058826</v>
      </c>
      <c r="M7">
        <f>EDWPCL!W7</f>
        <v>0</v>
      </c>
      <c r="N7">
        <f>'MSW BWN'!W7</f>
        <v>4.7817919999999994</v>
      </c>
      <c r="O7">
        <f>TPDDL_ISGS_exbus!BB7</f>
        <v>239.88226767480984</v>
      </c>
      <c r="P7" s="77">
        <v>29.447347085848119</v>
      </c>
      <c r="Q7" s="77">
        <v>7.72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212.62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7.16</v>
      </c>
      <c r="AB7" s="117">
        <f>-STOA!P7</f>
        <v>0</v>
      </c>
      <c r="AC7">
        <f t="shared" si="0"/>
        <v>5.1760816691014737</v>
      </c>
      <c r="AD7">
        <f t="shared" si="1"/>
        <v>582.81412927967722</v>
      </c>
      <c r="AE7">
        <f>'IDT-1'!F7</f>
        <v>0</v>
      </c>
      <c r="AF7" s="26"/>
      <c r="AG7">
        <f t="shared" si="2"/>
        <v>582.81412927967722</v>
      </c>
      <c r="AI7" s="75">
        <f>PXIL!J7</f>
        <v>0</v>
      </c>
      <c r="AJ7" s="75">
        <f>PXIL!P7</f>
        <v>0</v>
      </c>
      <c r="AK7" s="75">
        <f>RTM_IEX!J7</f>
        <v>9.65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12.186674493689463</v>
      </c>
      <c r="F8">
        <f>GT_Spot!T8</f>
        <v>0</v>
      </c>
      <c r="G8">
        <f>PPCL_NG!T8</f>
        <v>-0.1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5.7597285067873303</v>
      </c>
      <c r="M8">
        <f>EDWPCL!W8</f>
        <v>0</v>
      </c>
      <c r="N8">
        <f>'MSW BWN'!W8</f>
        <v>4.9277919999999993</v>
      </c>
      <c r="O8">
        <f>TPDDL_ISGS_exbus!BB8</f>
        <v>239.88226767480984</v>
      </c>
      <c r="P8" s="77">
        <v>29.447347085848119</v>
      </c>
      <c r="Q8" s="77">
        <v>7.72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212.51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7.16</v>
      </c>
      <c r="AB8" s="117">
        <f>-STOA!P8</f>
        <v>0</v>
      </c>
      <c r="AC8">
        <f t="shared" si="0"/>
        <v>5.1749052564317903</v>
      </c>
      <c r="AD8">
        <f t="shared" si="1"/>
        <v>582.68162243442839</v>
      </c>
      <c r="AE8">
        <f>'IDT-1'!F8</f>
        <v>0</v>
      </c>
      <c r="AF8" s="26"/>
      <c r="AG8">
        <f t="shared" si="2"/>
        <v>582.68162243442839</v>
      </c>
      <c r="AI8" s="75">
        <f>PXIL!J8</f>
        <v>0</v>
      </c>
      <c r="AJ8" s="75">
        <f>PXIL!P8</f>
        <v>0</v>
      </c>
      <c r="AK8" s="75">
        <f>RTM_IEX!J8</f>
        <v>9.65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-0.1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5.0679519999999991</v>
      </c>
      <c r="O9">
        <f>TPDDL_ISGS_exbus!BB9</f>
        <v>235.70344581200979</v>
      </c>
      <c r="P9" s="77">
        <v>29.447347085848119</v>
      </c>
      <c r="Q9" s="77">
        <v>7.72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209.19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7.16</v>
      </c>
      <c r="AB9" s="117">
        <f>-STOA!P9</f>
        <v>0</v>
      </c>
      <c r="AC9">
        <f t="shared" si="0"/>
        <v>5.1616310881957226</v>
      </c>
      <c r="AD9">
        <f t="shared" si="1"/>
        <v>551.05329648118766</v>
      </c>
      <c r="AE9">
        <f>'IDT-1'!F9</f>
        <v>0</v>
      </c>
      <c r="AF9" s="26"/>
      <c r="AG9">
        <f t="shared" si="2"/>
        <v>551.05329648118766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-0.1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5.0457599999999996</v>
      </c>
      <c r="O10">
        <f>TPDDL_ISGS_exbus!BB10</f>
        <v>235.70344581200979</v>
      </c>
      <c r="P10" s="77">
        <v>29.447347085848119</v>
      </c>
      <c r="Q10" s="77">
        <v>7.72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208.98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7.16</v>
      </c>
      <c r="AB10" s="117">
        <f>-STOA!P10</f>
        <v>0</v>
      </c>
      <c r="AC10">
        <f t="shared" si="0"/>
        <v>5.3236798857627932</v>
      </c>
      <c r="AD10">
        <f t="shared" si="1"/>
        <v>599.4390556836205</v>
      </c>
      <c r="AE10">
        <f>'IDT-1'!F10</f>
        <v>0</v>
      </c>
      <c r="AF10" s="26"/>
      <c r="AG10">
        <f t="shared" si="2"/>
        <v>599.4390556836205</v>
      </c>
      <c r="AI10" s="75">
        <f>PXIL!J10</f>
        <v>0</v>
      </c>
      <c r="AJ10" s="75">
        <f>PXIL!P10</f>
        <v>0</v>
      </c>
      <c r="AK10" s="75">
        <f>RTM_IEX!J10</f>
        <v>33.78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-0.1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4.8495359999999996</v>
      </c>
      <c r="O11">
        <f>TPDDL_ISGS_exbus!BB11</f>
        <v>235.32411184920983</v>
      </c>
      <c r="P11" s="77">
        <v>28.958124838124842</v>
      </c>
      <c r="Q11" s="77">
        <v>7.72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208.60999999999999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7.16</v>
      </c>
      <c r="AB11" s="117">
        <f>-STOA!P11</f>
        <v>0</v>
      </c>
      <c r="AC11">
        <f t="shared" si="0"/>
        <v>5.1025710951321415</v>
      </c>
      <c r="AD11">
        <f t="shared" si="1"/>
        <v>554.44538426372799</v>
      </c>
      <c r="AE11">
        <f>'IDT-1'!F11</f>
        <v>0</v>
      </c>
      <c r="AF11" s="26"/>
      <c r="AG11">
        <f t="shared" si="2"/>
        <v>554.44538426372799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12.186674493689463</v>
      </c>
      <c r="F12">
        <f>GT_Spot!T12</f>
        <v>0</v>
      </c>
      <c r="G12">
        <f>PPCL_NG!T12</f>
        <v>-0.1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4.8215039999999991</v>
      </c>
      <c r="O12">
        <f>TPDDL_ISGS_exbus!BB12</f>
        <v>235.32411184920983</v>
      </c>
      <c r="P12" s="77">
        <v>28.958124838124842</v>
      </c>
      <c r="Q12" s="77">
        <v>7.72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208.10999999999999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7.16</v>
      </c>
      <c r="AB12" s="117">
        <f>-STOA!P12</f>
        <v>0</v>
      </c>
      <c r="AC12">
        <f t="shared" si="0"/>
        <v>5.0979244135321418</v>
      </c>
      <c r="AD12">
        <f t="shared" si="1"/>
        <v>553.92199894532791</v>
      </c>
      <c r="AE12">
        <f>'IDT-1'!F12</f>
        <v>0</v>
      </c>
      <c r="AF12" s="26"/>
      <c r="AG12">
        <f t="shared" si="2"/>
        <v>553.92199894532791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-0.1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5.0515999999999996</v>
      </c>
      <c r="O13">
        <f>TPDDL_ISGS_exbus!BB13</f>
        <v>235.32411184920983</v>
      </c>
      <c r="P13" s="77">
        <v>28.958124838124842</v>
      </c>
      <c r="Q13" s="77">
        <v>7.72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207.76999999999998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7.16</v>
      </c>
      <c r="AB13" s="117">
        <f>-STOA!P13</f>
        <v>0</v>
      </c>
      <c r="AC13">
        <f t="shared" si="0"/>
        <v>5.2205199831101883</v>
      </c>
      <c r="AD13">
        <f t="shared" si="1"/>
        <v>587.81949937574984</v>
      </c>
      <c r="AE13">
        <f>'IDT-1'!F13</f>
        <v>0</v>
      </c>
      <c r="AF13" s="26"/>
      <c r="AG13">
        <f t="shared" si="2"/>
        <v>587.81949937574984</v>
      </c>
      <c r="AI13" s="75">
        <f>PXIL!J13</f>
        <v>0</v>
      </c>
      <c r="AJ13" s="75">
        <f>PXIL!P13</f>
        <v>0</v>
      </c>
      <c r="AK13" s="75">
        <f>RTM_IEX!J13</f>
        <v>24.13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-0.1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4.9336319999999994</v>
      </c>
      <c r="O14">
        <f>TPDDL_ISGS_exbus!BB14</f>
        <v>235.32411184920983</v>
      </c>
      <c r="P14" s="77">
        <v>28.958124838124842</v>
      </c>
      <c r="Q14" s="77">
        <v>7.72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207.41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7.16</v>
      </c>
      <c r="AB14" s="117">
        <f>-STOA!P14</f>
        <v>0</v>
      </c>
      <c r="AC14">
        <f t="shared" si="0"/>
        <v>5.2259230527650713</v>
      </c>
      <c r="AD14">
        <f t="shared" si="1"/>
        <v>538.20612830609502</v>
      </c>
      <c r="AE14">
        <f>'IDT-1'!F14</f>
        <v>0</v>
      </c>
      <c r="AF14" s="26"/>
      <c r="AG14">
        <f t="shared" si="2"/>
        <v>538.20612830609502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-0.1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4.8553759999999997</v>
      </c>
      <c r="O15">
        <f>TPDDL_ISGS_exbus!BB15</f>
        <v>240.49823439400981</v>
      </c>
      <c r="P15" s="77">
        <v>28.958124838124842</v>
      </c>
      <c r="Q15" s="77">
        <v>7.72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206.7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7.16</v>
      </c>
      <c r="AB15" s="117">
        <f>-STOA!P15</f>
        <v>0</v>
      </c>
      <c r="AC15">
        <f t="shared" si="0"/>
        <v>5.4420812288032181</v>
      </c>
      <c r="AD15">
        <f t="shared" si="1"/>
        <v>522.37583667485683</v>
      </c>
      <c r="AE15">
        <f>'IDT-1'!F15</f>
        <v>0</v>
      </c>
      <c r="AF15" s="26"/>
      <c r="AG15">
        <f t="shared" si="2"/>
        <v>522.37583667485683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-0.1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5.011887999999999</v>
      </c>
      <c r="O16">
        <f>TPDDL_ISGS_exbus!BB16</f>
        <v>240.49823439400981</v>
      </c>
      <c r="P16" s="77">
        <v>28.958124838124842</v>
      </c>
      <c r="Q16" s="77">
        <v>7.72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206.12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7.16</v>
      </c>
      <c r="AB16" s="117">
        <f>-STOA!P16</f>
        <v>0</v>
      </c>
      <c r="AC16">
        <f t="shared" si="0"/>
        <v>5.3939638967922416</v>
      </c>
      <c r="AD16">
        <f t="shared" si="1"/>
        <v>527.0004660068679</v>
      </c>
      <c r="AE16">
        <f>'IDT-1'!F16</f>
        <v>0</v>
      </c>
      <c r="AF16" s="26"/>
      <c r="AG16">
        <f t="shared" si="2"/>
        <v>527.0004660068679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-40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-0.1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5.1917599999999995</v>
      </c>
      <c r="O17">
        <f>TPDDL_ISGS_exbus!BB17</f>
        <v>240.49823439400981</v>
      </c>
      <c r="P17" s="77">
        <v>29.6</v>
      </c>
      <c r="Q17" s="77">
        <v>7.86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205.57999999999998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7.16</v>
      </c>
      <c r="AB17" s="117">
        <f>-STOA!P17</f>
        <v>0</v>
      </c>
      <c r="AC17">
        <f t="shared" si="0"/>
        <v>5.1274701709289303</v>
      </c>
      <c r="AD17">
        <f t="shared" si="1"/>
        <v>577.33870689460628</v>
      </c>
      <c r="AE17">
        <f>'IDT-1'!F17</f>
        <v>0</v>
      </c>
      <c r="AF17" s="26"/>
      <c r="AG17">
        <f t="shared" si="2"/>
        <v>577.33870689460628</v>
      </c>
      <c r="AI17" s="75">
        <f>PXIL!J17</f>
        <v>0</v>
      </c>
      <c r="AJ17" s="75">
        <f>PXIL!P17</f>
        <v>0</v>
      </c>
      <c r="AK17" s="75">
        <f>RTM_IEX!J17</f>
        <v>9.65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-0.1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5.354111999999998</v>
      </c>
      <c r="O18">
        <f>TPDDL_ISGS_exbus!BB18</f>
        <v>240.49823439400981</v>
      </c>
      <c r="P18" s="77">
        <v>29.6</v>
      </c>
      <c r="Q18" s="77">
        <v>7.86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205.04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7.16</v>
      </c>
      <c r="AB18" s="117">
        <f>-STOA!P18</f>
        <v>0</v>
      </c>
      <c r="AC18">
        <f t="shared" si="0"/>
        <v>5.4387426070277201</v>
      </c>
      <c r="AD18">
        <f t="shared" si="1"/>
        <v>521.99978645850751</v>
      </c>
      <c r="AE18">
        <f>'IDT-1'!F18</f>
        <v>0</v>
      </c>
      <c r="AF18" s="26"/>
      <c r="AG18">
        <f t="shared" si="2"/>
        <v>521.99978645850751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-45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-0.1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5.5444959999999988</v>
      </c>
      <c r="O19">
        <f>TPDDL_ISGS_exbus!BB19</f>
        <v>254.5567161503721</v>
      </c>
      <c r="P19" s="77">
        <v>28.958287302619908</v>
      </c>
      <c r="Q19" s="77">
        <v>7.72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204.45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7.16</v>
      </c>
      <c r="AB19" s="117">
        <f>-STOA!P19</f>
        <v>0</v>
      </c>
      <c r="AC19">
        <f t="shared" si="0"/>
        <v>5.3223858154479728</v>
      </c>
      <c r="AD19">
        <f t="shared" si="1"/>
        <v>599.29329630906932</v>
      </c>
      <c r="AE19">
        <f>'IDT-1'!F19</f>
        <v>0</v>
      </c>
      <c r="AF19" s="26"/>
      <c r="AG19">
        <f t="shared" si="2"/>
        <v>599.29329630906932</v>
      </c>
      <c r="AI19" s="75">
        <f>PXIL!J19</f>
        <v>0</v>
      </c>
      <c r="AJ19" s="75">
        <f>PXIL!P19</f>
        <v>0</v>
      </c>
      <c r="AK19" s="75">
        <f>RTM_IEX!J19</f>
        <v>19.3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-0.1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5.0854719999999993</v>
      </c>
      <c r="O20">
        <f>TPDDL_ISGS_exbus!BB20</f>
        <v>254.5567161503721</v>
      </c>
      <c r="P20" s="77">
        <v>28.958287302619908</v>
      </c>
      <c r="Q20" s="77">
        <v>7.72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209.92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7.16</v>
      </c>
      <c r="AB20" s="117">
        <f>-STOA!P20</f>
        <v>0</v>
      </c>
      <c r="AC20">
        <f t="shared" si="0"/>
        <v>5.5517675051357864</v>
      </c>
      <c r="AD20">
        <f t="shared" si="1"/>
        <v>544.77489061938161</v>
      </c>
      <c r="AE20">
        <f>'IDT-1'!F20</f>
        <v>0</v>
      </c>
      <c r="AF20" s="26"/>
      <c r="AG20">
        <f t="shared" si="2"/>
        <v>544.77489061938161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-40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12.186674493689463</v>
      </c>
      <c r="F21">
        <f>GT_Spot!T21</f>
        <v>0</v>
      </c>
      <c r="G21">
        <f>PPCL_NG!T21</f>
        <v>-0.1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5.1018239999999997</v>
      </c>
      <c r="O21">
        <f>TPDDL_ISGS_exbus!BB21</f>
        <v>250.97604318587207</v>
      </c>
      <c r="P21" s="77">
        <v>28.958287302619908</v>
      </c>
      <c r="Q21" s="77">
        <v>7.72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209.97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7.16</v>
      </c>
      <c r="AB21" s="117">
        <f>-STOA!P21</f>
        <v>0</v>
      </c>
      <c r="AC21">
        <f t="shared" si="0"/>
        <v>5.2506363797603735</v>
      </c>
      <c r="AD21">
        <f t="shared" si="1"/>
        <v>591.21170078025693</v>
      </c>
      <c r="AE21">
        <f>'IDT-1'!F21</f>
        <v>0</v>
      </c>
      <c r="AF21" s="26"/>
      <c r="AG21">
        <f t="shared" si="2"/>
        <v>591.21170078025693</v>
      </c>
      <c r="AI21" s="75">
        <f>PXIL!J21</f>
        <v>0</v>
      </c>
      <c r="AJ21" s="75">
        <f>PXIL!P21</f>
        <v>0</v>
      </c>
      <c r="AK21" s="75">
        <f>RTM_IEX!J21</f>
        <v>9.65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12.186674493689463</v>
      </c>
      <c r="F22">
        <f>GT_Spot!T22</f>
        <v>0</v>
      </c>
      <c r="G22">
        <f>PPCL_NG!T22</f>
        <v>-0.1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5.562015999999999</v>
      </c>
      <c r="O22">
        <f>TPDDL_ISGS_exbus!BB22</f>
        <v>253.67437885270985</v>
      </c>
      <c r="P22" s="77">
        <v>28.958101108124055</v>
      </c>
      <c r="Q22" s="77">
        <v>7.72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253.45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7.16</v>
      </c>
      <c r="AB22" s="117">
        <f>-STOA!P22</f>
        <v>0</v>
      </c>
      <c r="AC22">
        <f t="shared" si="0"/>
        <v>6.3307746241035847</v>
      </c>
      <c r="AD22">
        <f t="shared" si="1"/>
        <v>542.11990400825584</v>
      </c>
      <c r="AE22">
        <f>'IDT-1'!F22</f>
        <v>0</v>
      </c>
      <c r="AF22" s="26"/>
      <c r="AG22">
        <f t="shared" si="2"/>
        <v>542.11990400825584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-85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12.186674493689463</v>
      </c>
      <c r="F23">
        <f>GT_Spot!T23</f>
        <v>0</v>
      </c>
      <c r="G23">
        <f>PPCL_NG!T23</f>
        <v>-0.1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5.6063999999999989</v>
      </c>
      <c r="O23">
        <f>TPDDL_ISGS_exbus!BB23</f>
        <v>271.17322118390678</v>
      </c>
      <c r="P23" s="77">
        <v>28.96</v>
      </c>
      <c r="Q23" s="77">
        <v>7.72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291.71000000000004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7.16</v>
      </c>
      <c r="AB23" s="117">
        <f>-STOA!P23</f>
        <v>0</v>
      </c>
      <c r="AC23">
        <f t="shared" si="0"/>
        <v>6.2891720747349069</v>
      </c>
      <c r="AD23">
        <f t="shared" si="1"/>
        <v>657.9666317806973</v>
      </c>
      <c r="AE23">
        <f>'IDT-1'!F23</f>
        <v>-100.93300000000001</v>
      </c>
      <c r="AF23" s="26"/>
      <c r="AG23">
        <f t="shared" si="2"/>
        <v>557.03363178069731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12.186674493689463</v>
      </c>
      <c r="F24">
        <f>GT_Spot!T24</f>
        <v>0</v>
      </c>
      <c r="G24">
        <f>PPCL_NG!T24</f>
        <v>-0.1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5.5281439999999993</v>
      </c>
      <c r="O24">
        <f>TPDDL_ISGS_exbus!BB24</f>
        <v>283.16897337372654</v>
      </c>
      <c r="P24" s="77">
        <v>28.959999999999997</v>
      </c>
      <c r="Q24" s="77">
        <v>7.72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331.19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7.16</v>
      </c>
      <c r="AB24" s="117">
        <f>-STOA!P24</f>
        <v>0</v>
      </c>
      <c r="AC24">
        <f t="shared" si="0"/>
        <v>6.6526887659833669</v>
      </c>
      <c r="AD24">
        <f t="shared" si="1"/>
        <v>719.00061127926858</v>
      </c>
      <c r="AE24">
        <f>'IDT-1'!F24</f>
        <v>-97.305999999999997</v>
      </c>
      <c r="AF24" s="26"/>
      <c r="AG24">
        <f t="shared" si="2"/>
        <v>621.69461127926854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12.186674493689463</v>
      </c>
      <c r="F25">
        <f>GT_Spot!T25</f>
        <v>0</v>
      </c>
      <c r="G25">
        <f>PPCL_NG!T25</f>
        <v>-0.1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5.3202399999999992</v>
      </c>
      <c r="O25">
        <f>TPDDL_ISGS_exbus!BB25</f>
        <v>289.33994398272648</v>
      </c>
      <c r="P25" s="77">
        <v>28.959999999999997</v>
      </c>
      <c r="Q25" s="77">
        <v>7.72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330.85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7.16</v>
      </c>
      <c r="AB25" s="117">
        <f>-STOA!P25</f>
        <v>0</v>
      </c>
      <c r="AC25">
        <f t="shared" si="0"/>
        <v>6.7021717521425668</v>
      </c>
      <c r="AD25">
        <f t="shared" si="1"/>
        <v>724.5741949021093</v>
      </c>
      <c r="AE25">
        <f>'IDT-1'!F25</f>
        <v>-94.66</v>
      </c>
      <c r="AF25" s="26"/>
      <c r="AG25">
        <f t="shared" si="2"/>
        <v>629.91419490210933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12.186674493689463</v>
      </c>
      <c r="F26">
        <f>GT_Spot!T26</f>
        <v>0</v>
      </c>
      <c r="G26">
        <f>PPCL_NG!T26</f>
        <v>-0.1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5.2536639999999997</v>
      </c>
      <c r="O26">
        <f>TPDDL_ISGS_exbus!BB26</f>
        <v>299.62717984292647</v>
      </c>
      <c r="P26" s="77">
        <v>28.96</v>
      </c>
      <c r="Q26" s="77">
        <v>7.72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332.52000000000004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7.16</v>
      </c>
      <c r="AB26" s="117">
        <f>-STOA!P26</f>
        <v>0</v>
      </c>
      <c r="AC26">
        <f t="shared" si="0"/>
        <v>7.4282784854659996</v>
      </c>
      <c r="AD26">
        <f t="shared" si="1"/>
        <v>665.73874802898592</v>
      </c>
      <c r="AE26">
        <f>'IDT-1'!F26</f>
        <v>-86.37</v>
      </c>
      <c r="AF26" s="26"/>
      <c r="AG26">
        <f t="shared" si="2"/>
        <v>579.36874802898592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-85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12.186674493689463</v>
      </c>
      <c r="F27">
        <f>GT_Spot!T27</f>
        <v>0</v>
      </c>
      <c r="G27">
        <f>PPCL_NG!T27</f>
        <v>-0.1</v>
      </c>
      <c r="H27">
        <f>PPCL_Spot!T27</f>
        <v>0</v>
      </c>
      <c r="I27">
        <f>Bawana_NG!T27</f>
        <v>58.712717929725471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5.0621119999999991</v>
      </c>
      <c r="O27">
        <f>TPDDL_ISGS_exbus!BB27</f>
        <v>313.29640514375967</v>
      </c>
      <c r="P27" s="77">
        <v>28.959999999999997</v>
      </c>
      <c r="Q27" s="77">
        <v>7.72</v>
      </c>
      <c r="R27" s="80">
        <v>4.7399999999999993</v>
      </c>
      <c r="S27" s="80">
        <v>0</v>
      </c>
      <c r="T27" s="78">
        <f>SUMPRODUCT(LTA!F27:AJ27,LTA!F$101:AJ$101,LTA!F$105:AJ$105)</f>
        <v>0.12</v>
      </c>
      <c r="U27" s="78">
        <f>SUMPRODUCT(LTA!F27:AJ27,LTA!F$102:AJ$102,LTA!F$105:AJ$105)</f>
        <v>332.16999999999996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7.16</v>
      </c>
      <c r="AB27" s="117">
        <f>-STOA!P27</f>
        <v>0</v>
      </c>
      <c r="AC27">
        <f t="shared" si="0"/>
        <v>7.0982729967925886</v>
      </c>
      <c r="AD27">
        <f t="shared" si="1"/>
        <v>739.05642681849235</v>
      </c>
      <c r="AE27">
        <f>'IDT-1'!F27</f>
        <v>-87.67</v>
      </c>
      <c r="AF27" s="26"/>
      <c r="AG27">
        <f t="shared" si="2"/>
        <v>651.3864268184924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-30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12.186674493689463</v>
      </c>
      <c r="F28">
        <f>GT_Spot!T28</f>
        <v>0</v>
      </c>
      <c r="G28">
        <f>PPCL_NG!T28</f>
        <v>-0.1</v>
      </c>
      <c r="H28">
        <f>PPCL_Spot!T28</f>
        <v>0</v>
      </c>
      <c r="I28">
        <f>Bawana_NG!T28</f>
        <v>58.712717929725471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5.0060479999999989</v>
      </c>
      <c r="O28">
        <f>TPDDL_ISGS_exbus!BB28</f>
        <v>312.87257518217359</v>
      </c>
      <c r="P28" s="77">
        <v>28.959999999999997</v>
      </c>
      <c r="Q28" s="77">
        <v>7.72</v>
      </c>
      <c r="R28" s="80">
        <v>8.31</v>
      </c>
      <c r="S28" s="80">
        <v>0</v>
      </c>
      <c r="T28" s="78">
        <f>SUMPRODUCT(LTA!F28:AJ28,LTA!F$101:AJ$101,LTA!F$105:AJ$105)</f>
        <v>0.43</v>
      </c>
      <c r="U28" s="78">
        <f>SUMPRODUCT(LTA!F28:AJ28,LTA!F$102:AJ$102,LTA!F$105:AJ$105)</f>
        <v>331.76999999999992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7.16</v>
      </c>
      <c r="AB28" s="117">
        <f>-STOA!P28</f>
        <v>0</v>
      </c>
      <c r="AC28">
        <f t="shared" si="0"/>
        <v>7.1246739299306299</v>
      </c>
      <c r="AD28">
        <f t="shared" si="1"/>
        <v>742.03013192376829</v>
      </c>
      <c r="AE28">
        <f>'IDT-1'!F28</f>
        <v>-77.897999999999996</v>
      </c>
      <c r="AF28" s="26"/>
      <c r="AG28">
        <f t="shared" si="2"/>
        <v>664.13213192376827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-30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12.186674493689463</v>
      </c>
      <c r="F29">
        <f>GT_Spot!T29</f>
        <v>0</v>
      </c>
      <c r="G29">
        <f>PPCL_NG!T29</f>
        <v>-0.1</v>
      </c>
      <c r="H29">
        <f>PPCL_Spot!T29</f>
        <v>0</v>
      </c>
      <c r="I29">
        <f>Bawana_NG!T29</f>
        <v>58.712717929725471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5.0340799999999986</v>
      </c>
      <c r="O29">
        <f>TPDDL_ISGS_exbus!BB29</f>
        <v>311.27919465577361</v>
      </c>
      <c r="P29" s="77">
        <v>28.959999999999997</v>
      </c>
      <c r="Q29" s="77">
        <v>7.72</v>
      </c>
      <c r="R29" s="80">
        <v>13.752260026298487</v>
      </c>
      <c r="S29" s="80">
        <v>0</v>
      </c>
      <c r="T29" s="78">
        <f>SUMPRODUCT(LTA!F29:AJ29,LTA!F$101:AJ$101,LTA!F$105:AJ$105)</f>
        <v>2.9699999999999998</v>
      </c>
      <c r="U29" s="78">
        <f>SUMPRODUCT(LTA!F29:AJ29,LTA!F$102:AJ$102,LTA!F$105:AJ$105)</f>
        <v>335.04999999999995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7.16</v>
      </c>
      <c r="AB29" s="117">
        <f>-STOA!P29</f>
        <v>0</v>
      </c>
      <c r="AC29">
        <f t="shared" si="0"/>
        <v>7.210006751129737</v>
      </c>
      <c r="AD29">
        <f t="shared" si="1"/>
        <v>751.6417106024677</v>
      </c>
      <c r="AE29">
        <f>'IDT-1'!F29</f>
        <v>-75.790999999999997</v>
      </c>
      <c r="AF29" s="26"/>
      <c r="AG29">
        <f t="shared" si="2"/>
        <v>675.85071060246764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-30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12.186674493689463</v>
      </c>
      <c r="F30">
        <f>GT_Spot!T30</f>
        <v>0</v>
      </c>
      <c r="G30">
        <f>PPCL_NG!T30</f>
        <v>-0.1</v>
      </c>
      <c r="H30">
        <f>PPCL_Spot!T30</f>
        <v>0</v>
      </c>
      <c r="I30">
        <f>Bawana_NG!T30</f>
        <v>58.712717929725471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5.1181759999999992</v>
      </c>
      <c r="O30">
        <f>TPDDL_ISGS_exbus!BB30</f>
        <v>311.27919465577361</v>
      </c>
      <c r="P30" s="77">
        <v>28.959999999999997</v>
      </c>
      <c r="Q30" s="77">
        <v>7.72</v>
      </c>
      <c r="R30" s="80">
        <v>19.199999999999996</v>
      </c>
      <c r="S30" s="80">
        <v>0</v>
      </c>
      <c r="T30" s="78">
        <f>SUMPRODUCT(LTA!F30:AJ30,LTA!F$101:AJ$101,LTA!F$105:AJ$105)</f>
        <v>6.3</v>
      </c>
      <c r="U30" s="78">
        <f>SUMPRODUCT(LTA!F30:AJ30,LTA!F$102:AJ$102,LTA!F$105:AJ$105)</f>
        <v>341.64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7.16</v>
      </c>
      <c r="AB30" s="117">
        <f>-STOA!P30</f>
        <v>0</v>
      </c>
      <c r="AC30">
        <f t="shared" si="0"/>
        <v>7.8786705590300299</v>
      </c>
      <c r="AD30">
        <f t="shared" si="1"/>
        <v>706.42488276826896</v>
      </c>
      <c r="AE30">
        <f>'IDT-1'!F30</f>
        <v>-68.11</v>
      </c>
      <c r="AF30" s="26"/>
      <c r="AG30">
        <f t="shared" si="2"/>
        <v>638.31488276826894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-90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12.181351582549187</v>
      </c>
      <c r="F31">
        <f>GT_Spot!T31</f>
        <v>0</v>
      </c>
      <c r="G31">
        <f>PPCL_NG!T31</f>
        <v>-0.1</v>
      </c>
      <c r="H31">
        <f>PPCL_Spot!T31</f>
        <v>0</v>
      </c>
      <c r="I31">
        <f>Bawana_NG!T31</f>
        <v>58.712717929725471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5.0854719999999993</v>
      </c>
      <c r="O31">
        <f>TPDDL_ISGS_exbus!BB31</f>
        <v>306.69234378768647</v>
      </c>
      <c r="P31" s="77">
        <v>28.959999999999997</v>
      </c>
      <c r="Q31" s="77">
        <v>7.72</v>
      </c>
      <c r="R31" s="80">
        <v>19.2</v>
      </c>
      <c r="S31" s="80">
        <v>0</v>
      </c>
      <c r="T31" s="78">
        <f>SUMPRODUCT(LTA!F31:AJ31,LTA!F$101:AJ$101,LTA!F$105:AJ$105)</f>
        <v>14.120000000000001</v>
      </c>
      <c r="U31" s="78">
        <f>SUMPRODUCT(LTA!F31:AJ31,LTA!F$102:AJ$102,LTA!F$105:AJ$105)</f>
        <v>350.5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7.16</v>
      </c>
      <c r="AB31" s="117">
        <f>-STOA!P31</f>
        <v>0</v>
      </c>
      <c r="AC31">
        <f t="shared" si="0"/>
        <v>7.4964586208520867</v>
      </c>
      <c r="AD31">
        <f t="shared" si="1"/>
        <v>773.86221692721949</v>
      </c>
      <c r="AE31">
        <f>'IDT-1'!F31</f>
        <v>-71.554000000000002</v>
      </c>
      <c r="AF31" s="26"/>
      <c r="AG31">
        <f t="shared" si="2"/>
        <v>702.30821692721952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-35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12.181351582549187</v>
      </c>
      <c r="F32">
        <f>GT_Spot!T32</f>
        <v>0</v>
      </c>
      <c r="G32">
        <f>PPCL_NG!T32</f>
        <v>-0.1</v>
      </c>
      <c r="H32">
        <f>PPCL_Spot!T32</f>
        <v>0</v>
      </c>
      <c r="I32">
        <f>Bawana_NG!T32</f>
        <v>58.712717929725471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4.9780159999999984</v>
      </c>
      <c r="O32">
        <f>TPDDL_ISGS_exbus!BB32</f>
        <v>302.08374833128642</v>
      </c>
      <c r="P32" s="77">
        <v>28.959999999999997</v>
      </c>
      <c r="Q32" s="77">
        <v>7.72</v>
      </c>
      <c r="R32" s="80">
        <v>19.2</v>
      </c>
      <c r="S32" s="80">
        <v>0</v>
      </c>
      <c r="T32" s="78">
        <f>SUMPRODUCT(LTA!F32:AJ32,LTA!F$101:AJ$101,LTA!F$105:AJ$105)</f>
        <v>21.62</v>
      </c>
      <c r="U32" s="78">
        <f>SUMPRODUCT(LTA!F32:AJ32,LTA!F$102:AJ$102,LTA!F$105:AJ$105)</f>
        <v>356.60999999999996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7.16</v>
      </c>
      <c r="AB32" s="117">
        <f>-STOA!P32</f>
        <v>0</v>
      </c>
      <c r="AC32">
        <f t="shared" si="0"/>
        <v>7.5747253680357662</v>
      </c>
      <c r="AD32">
        <f t="shared" si="1"/>
        <v>782.67789872363574</v>
      </c>
      <c r="AE32">
        <f>'IDT-1'!F32</f>
        <v>-65.509</v>
      </c>
      <c r="AF32" s="26"/>
      <c r="AG32">
        <f t="shared" si="2"/>
        <v>717.16889872363572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-35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12.181351582549187</v>
      </c>
      <c r="F33">
        <f>GT_Spot!T33</f>
        <v>0</v>
      </c>
      <c r="G33">
        <f>PPCL_NG!T33</f>
        <v>-0.1</v>
      </c>
      <c r="H33">
        <f>PPCL_Spot!T33</f>
        <v>0</v>
      </c>
      <c r="I33">
        <f>Bawana_NG!T33</f>
        <v>58.712717929725471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5.2478239999999996</v>
      </c>
      <c r="O33">
        <f>TPDDL_ISGS_exbus!BB33</f>
        <v>288.62144245186215</v>
      </c>
      <c r="P33" s="77">
        <v>28.959999999999997</v>
      </c>
      <c r="Q33" s="77">
        <v>7.72</v>
      </c>
      <c r="R33" s="80">
        <v>19.2</v>
      </c>
      <c r="S33" s="80">
        <v>0</v>
      </c>
      <c r="T33" s="78">
        <f>SUMPRODUCT(LTA!F33:AJ33,LTA!F$101:AJ$101,LTA!F$105:AJ$105)</f>
        <v>29.93</v>
      </c>
      <c r="U33" s="78">
        <f>SUMPRODUCT(LTA!F33:AJ33,LTA!F$102:AJ$102,LTA!F$105:AJ$105)</f>
        <v>365.01999999999992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7.16</v>
      </c>
      <c r="AB33" s="117">
        <f>-STOA!P33</f>
        <v>0</v>
      </c>
      <c r="AC33">
        <f t="shared" si="0"/>
        <v>7.6945486619187848</v>
      </c>
      <c r="AD33">
        <f t="shared" si="1"/>
        <v>776.08557755032837</v>
      </c>
      <c r="AE33">
        <f>'IDT-1'!F33</f>
        <v>-48.265999999999998</v>
      </c>
      <c r="AF33" s="26"/>
      <c r="AG33">
        <f t="shared" si="2"/>
        <v>727.8195775503284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-45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12.181351582549187</v>
      </c>
      <c r="F34">
        <f>GT_Spot!T34</f>
        <v>0</v>
      </c>
      <c r="G34">
        <f>PPCL_NG!T34</f>
        <v>-0.1</v>
      </c>
      <c r="H34">
        <f>PPCL_Spot!T34</f>
        <v>0</v>
      </c>
      <c r="I34">
        <f>Bawana_NG!T34</f>
        <v>58.712717929725471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5.3377600000000003</v>
      </c>
      <c r="O34">
        <f>TPDDL_ISGS_exbus!BB34</f>
        <v>274.03026283146215</v>
      </c>
      <c r="P34" s="77">
        <v>28.959999999999997</v>
      </c>
      <c r="Q34" s="77">
        <v>7.72</v>
      </c>
      <c r="R34" s="80">
        <v>19.2</v>
      </c>
      <c r="S34" s="80">
        <v>0</v>
      </c>
      <c r="T34" s="78">
        <f>SUMPRODUCT(LTA!F34:AJ34,LTA!F$101:AJ$101,LTA!F$105:AJ$105)</f>
        <v>42.06</v>
      </c>
      <c r="U34" s="78">
        <f>SUMPRODUCT(LTA!F34:AJ34,LTA!F$102:AJ$102,LTA!F$105:AJ$105)</f>
        <v>373.83999999999992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7.16</v>
      </c>
      <c r="AB34" s="117">
        <f>-STOA!P34</f>
        <v>0</v>
      </c>
      <c r="AC34">
        <f t="shared" si="0"/>
        <v>7.7512977180592655</v>
      </c>
      <c r="AD34">
        <f t="shared" si="1"/>
        <v>782.47758487378792</v>
      </c>
      <c r="AE34">
        <f>'IDT-1'!F34</f>
        <v>-47.966000000000001</v>
      </c>
      <c r="AF34" s="26"/>
      <c r="AG34">
        <f t="shared" si="2"/>
        <v>734.51158487378791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-45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-0.1</v>
      </c>
      <c r="H35">
        <f>PPCL_Spot!T35</f>
        <v>0</v>
      </c>
      <c r="I35">
        <f>Bawana_NG!T35</f>
        <v>58.712717929725471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5.2863679999999995</v>
      </c>
      <c r="O35">
        <f>TPDDL_ISGS_exbus!BB35</f>
        <v>255.7624098841973</v>
      </c>
      <c r="P35" s="77">
        <v>28.958287302619908</v>
      </c>
      <c r="Q35" s="77">
        <v>7.8780567200986429</v>
      </c>
      <c r="R35" s="80">
        <v>19.199999999999996</v>
      </c>
      <c r="S35" s="80">
        <v>0</v>
      </c>
      <c r="T35" s="78">
        <f>SUMPRODUCT(LTA!F35:AJ35,LTA!F$101:AJ$101,LTA!F$105:AJ$105)</f>
        <v>47.05</v>
      </c>
      <c r="U35" s="78">
        <f>SUMPRODUCT(LTA!F35:AJ35,LTA!F$102:AJ$102,LTA!F$105:AJ$105)</f>
        <v>382.66999999999996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7.16</v>
      </c>
      <c r="AB35" s="117">
        <f>-STOA!P35</f>
        <v>0</v>
      </c>
      <c r="AC35">
        <f t="shared" si="0"/>
        <v>7.9794708572071507</v>
      </c>
      <c r="AD35">
        <f t="shared" si="1"/>
        <v>747.91183372123407</v>
      </c>
      <c r="AE35">
        <f>'IDT-1'!F35</f>
        <v>-39.936</v>
      </c>
      <c r="AF35" s="26"/>
      <c r="AG35">
        <f t="shared" si="2"/>
        <v>707.97583372123404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-75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-0.1</v>
      </c>
      <c r="H36">
        <f>PPCL_Spot!T36</f>
        <v>0</v>
      </c>
      <c r="I36">
        <f>Bawana_NG!T36</f>
        <v>58.712717929725471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5.208111999999999</v>
      </c>
      <c r="O36">
        <f>TPDDL_ISGS_exbus!BB36</f>
        <v>254.85273073279723</v>
      </c>
      <c r="P36" s="77">
        <v>28.958287302619908</v>
      </c>
      <c r="Q36" s="77">
        <v>7.8780567200986429</v>
      </c>
      <c r="R36" s="80">
        <v>19.199999999999996</v>
      </c>
      <c r="S36" s="80">
        <v>0</v>
      </c>
      <c r="T36" s="78">
        <f>SUMPRODUCT(LTA!F36:AJ36,LTA!F$101:AJ$101,LTA!F$105:AJ$105)</f>
        <v>45.54</v>
      </c>
      <c r="U36" s="78">
        <f>SUMPRODUCT(LTA!F36:AJ36,LTA!F$102:AJ$102,LTA!F$105:AJ$105)</f>
        <v>391.59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7.16</v>
      </c>
      <c r="AB36" s="117">
        <f>-STOA!P36</f>
        <v>0</v>
      </c>
      <c r="AC36">
        <f t="shared" si="0"/>
        <v>7.5920786517650658</v>
      </c>
      <c r="AD36">
        <f t="shared" si="1"/>
        <v>804.72129077527609</v>
      </c>
      <c r="AE36">
        <f>'IDT-1'!F36</f>
        <v>-41.094999999999999</v>
      </c>
      <c r="AF36" s="26"/>
      <c r="AG36">
        <f t="shared" si="2"/>
        <v>763.62629077527606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-0.1</v>
      </c>
      <c r="H37">
        <f>PPCL_Spot!T37</f>
        <v>0</v>
      </c>
      <c r="I37">
        <f>Bawana_NG!T37</f>
        <v>58.712717929725471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5.2139519999999999</v>
      </c>
      <c r="O37">
        <f>TPDDL_ISGS_exbus!BB37</f>
        <v>265.26033322339731</v>
      </c>
      <c r="P37" s="77">
        <v>28.958287302619908</v>
      </c>
      <c r="Q37" s="77">
        <v>7.72</v>
      </c>
      <c r="R37" s="80">
        <v>19.199999999999996</v>
      </c>
      <c r="S37" s="80">
        <v>0</v>
      </c>
      <c r="T37" s="78">
        <f>SUMPRODUCT(LTA!F37:AJ37,LTA!F$101:AJ$101,LTA!F$105:AJ$105)</f>
        <v>56.800000000000004</v>
      </c>
      <c r="U37" s="78">
        <f>SUMPRODUCT(LTA!F37:AJ37,LTA!F$102:AJ$102,LTA!F$105:AJ$105)</f>
        <v>399.72999999999996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7.16</v>
      </c>
      <c r="AB37" s="117">
        <f>-STOA!P37</f>
        <v>0</v>
      </c>
      <c r="AC37">
        <f t="shared" si="0"/>
        <v>8.2525617850442679</v>
      </c>
      <c r="AD37">
        <f t="shared" si="1"/>
        <v>788.71619341249834</v>
      </c>
      <c r="AE37">
        <f>'IDT-1'!F37</f>
        <v>-46.386000000000003</v>
      </c>
      <c r="AF37" s="26"/>
      <c r="AG37">
        <f t="shared" si="2"/>
        <v>742.33019341249837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-70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-0.1</v>
      </c>
      <c r="H38">
        <f>PPCL_Spot!T38</f>
        <v>0</v>
      </c>
      <c r="I38">
        <f>Bawana_NG!T38</f>
        <v>58.712717929725471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5.1520479999999989</v>
      </c>
      <c r="O38">
        <f>TPDDL_ISGS_exbus!BB38</f>
        <v>260.72661942630776</v>
      </c>
      <c r="P38" s="77">
        <v>28.958287302619908</v>
      </c>
      <c r="Q38" s="77">
        <v>7.72</v>
      </c>
      <c r="R38" s="80">
        <v>19.199999999999996</v>
      </c>
      <c r="S38" s="80">
        <v>0</v>
      </c>
      <c r="T38" s="78">
        <f>SUMPRODUCT(LTA!F38:AJ38,LTA!F$101:AJ$101,LTA!F$105:AJ$105)</f>
        <v>59.35</v>
      </c>
      <c r="U38" s="78">
        <f>SUMPRODUCT(LTA!F38:AJ38,LTA!F$102:AJ$102,LTA!F$105:AJ$105)</f>
        <v>407.86999999999995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7.16</v>
      </c>
      <c r="AB38" s="117">
        <f>-STOA!P38</f>
        <v>0</v>
      </c>
      <c r="AC38">
        <f t="shared" si="0"/>
        <v>8.084239160374997</v>
      </c>
      <c r="AD38">
        <f t="shared" si="1"/>
        <v>819.97889824007802</v>
      </c>
      <c r="AE38">
        <f>'IDT-1'!F38</f>
        <v>0</v>
      </c>
      <c r="AF38" s="26"/>
      <c r="AG38">
        <f t="shared" si="2"/>
        <v>819.97889824007802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-45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12.081009685940709</v>
      </c>
      <c r="F39">
        <f>GT_Spot!T39</f>
        <v>0</v>
      </c>
      <c r="G39">
        <f>PPCL_NG!T39</f>
        <v>-0.1</v>
      </c>
      <c r="H39">
        <f>PPCL_Spot!T39</f>
        <v>0</v>
      </c>
      <c r="I39">
        <f>Bawana_NG!T39</f>
        <v>58.712717929725471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5.2139519999999999</v>
      </c>
      <c r="O39">
        <f>TPDDL_ISGS_exbus!BB39</f>
        <v>239.60214634270775</v>
      </c>
      <c r="P39" s="77">
        <v>28.958287302619908</v>
      </c>
      <c r="Q39" s="77">
        <v>7.72</v>
      </c>
      <c r="R39" s="80">
        <v>19.199999999999996</v>
      </c>
      <c r="S39" s="80">
        <v>0</v>
      </c>
      <c r="T39" s="78">
        <f>SUMPRODUCT(LTA!F39:AJ39,LTA!F$101:AJ$101,LTA!F$105:AJ$105)</f>
        <v>69.960000000000008</v>
      </c>
      <c r="U39" s="78">
        <f>SUMPRODUCT(LTA!F39:AJ39,LTA!F$102:AJ$102,LTA!F$105:AJ$105)</f>
        <v>406.94999999999993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7.16</v>
      </c>
      <c r="AB39" s="117">
        <f>-STOA!P39</f>
        <v>0</v>
      </c>
      <c r="AC39">
        <f t="shared" si="0"/>
        <v>7.8500587892981972</v>
      </c>
      <c r="AD39">
        <f t="shared" si="1"/>
        <v>823.73484471980612</v>
      </c>
      <c r="AE39">
        <f>'IDT-1'!F39</f>
        <v>0</v>
      </c>
      <c r="AF39" s="26"/>
      <c r="AG39">
        <f t="shared" si="2"/>
        <v>823.73484471980612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-30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12.081009685940709</v>
      </c>
      <c r="F40">
        <f>GT_Spot!T40</f>
        <v>0</v>
      </c>
      <c r="G40">
        <f>PPCL_NG!T40</f>
        <v>-0.1</v>
      </c>
      <c r="H40">
        <f>PPCL_Spot!T40</f>
        <v>0</v>
      </c>
      <c r="I40">
        <f>Bawana_NG!T40</f>
        <v>58.712717929725471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5.1018239999999997</v>
      </c>
      <c r="O40">
        <f>TPDDL_ISGS_exbus!BB40</f>
        <v>232.28288733601946</v>
      </c>
      <c r="P40" s="77">
        <v>28.958287302619908</v>
      </c>
      <c r="Q40" s="77">
        <v>7.72</v>
      </c>
      <c r="R40" s="80">
        <v>19.199999999999996</v>
      </c>
      <c r="S40" s="80">
        <v>0</v>
      </c>
      <c r="T40" s="78">
        <f>SUMPRODUCT(LTA!F40:AJ40,LTA!F$101:AJ$101,LTA!F$105:AJ$105)</f>
        <v>75.06</v>
      </c>
      <c r="U40" s="78">
        <f>SUMPRODUCT(LTA!F40:AJ40,LTA!F$102:AJ$102,LTA!F$105:AJ$105)</f>
        <v>416.38999999999993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7.16</v>
      </c>
      <c r="AB40" s="117">
        <f>-STOA!P40</f>
        <v>0</v>
      </c>
      <c r="AC40">
        <f t="shared" si="0"/>
        <v>8.1789584093051992</v>
      </c>
      <c r="AD40">
        <f t="shared" si="1"/>
        <v>800.51455809311074</v>
      </c>
      <c r="AE40">
        <f>'IDT-1'!F40</f>
        <v>0</v>
      </c>
      <c r="AF40" s="26"/>
      <c r="AG40">
        <f t="shared" si="2"/>
        <v>800.51455809311074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-60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12.081009685940709</v>
      </c>
      <c r="F41">
        <f>GT_Spot!T41</f>
        <v>0</v>
      </c>
      <c r="G41">
        <f>PPCL_NG!T41</f>
        <v>-0.1</v>
      </c>
      <c r="H41">
        <f>PPCL_Spot!T41</f>
        <v>0</v>
      </c>
      <c r="I41">
        <f>Bawana_NG!T41</f>
        <v>53.645137756026813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5.1181759999999992</v>
      </c>
      <c r="O41">
        <f>TPDDL_ISGS_exbus!BB41</f>
        <v>231.29506976326522</v>
      </c>
      <c r="P41" s="77">
        <v>28.958287302619908</v>
      </c>
      <c r="Q41" s="77">
        <v>7.72</v>
      </c>
      <c r="R41" s="80">
        <v>19.199999999999996</v>
      </c>
      <c r="S41" s="80">
        <v>0</v>
      </c>
      <c r="T41" s="78">
        <f>SUMPRODUCT(LTA!F41:AJ41,LTA!F$101:AJ$101,LTA!F$105:AJ$105)</f>
        <v>81.400000000000006</v>
      </c>
      <c r="U41" s="78">
        <f>SUMPRODUCT(LTA!F41:AJ41,LTA!F$102:AJ$102,LTA!F$105:AJ$105)</f>
        <v>424.14999999999992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7.16</v>
      </c>
      <c r="AB41" s="117">
        <f>-STOA!P41</f>
        <v>0</v>
      </c>
      <c r="AC41">
        <f t="shared" si="0"/>
        <v>7.9720551554046946</v>
      </c>
      <c r="AD41">
        <f t="shared" si="1"/>
        <v>897.74241560055839</v>
      </c>
      <c r="AE41">
        <f>'IDT-1'!F41</f>
        <v>0</v>
      </c>
      <c r="AF41" s="26"/>
      <c r="AG41">
        <f t="shared" si="2"/>
        <v>897.74241560055839</v>
      </c>
      <c r="AI41" s="75">
        <f>PXIL!J41</f>
        <v>0</v>
      </c>
      <c r="AJ41" s="75">
        <f>PXIL!P41</f>
        <v>0</v>
      </c>
      <c r="AK41" s="75">
        <f>RTM_IEX!J41</f>
        <v>28.96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12.081009685940709</v>
      </c>
      <c r="F42">
        <f>GT_Spot!T42</f>
        <v>0</v>
      </c>
      <c r="G42">
        <f>PPCL_NG!T42</f>
        <v>-0.1</v>
      </c>
      <c r="H42">
        <f>PPCL_Spot!T42</f>
        <v>0</v>
      </c>
      <c r="I42">
        <f>Bawana_NG!T42</f>
        <v>53.645137756026813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5.1917599999999995</v>
      </c>
      <c r="O42">
        <f>TPDDL_ISGS_exbus!BB42</f>
        <v>225.68564587926525</v>
      </c>
      <c r="P42" s="77">
        <v>28.958287302619908</v>
      </c>
      <c r="Q42" s="77">
        <v>7.72</v>
      </c>
      <c r="R42" s="80">
        <v>19.199999999999996</v>
      </c>
      <c r="S42" s="80">
        <v>0</v>
      </c>
      <c r="T42" s="78">
        <f>SUMPRODUCT(LTA!F42:AJ42,LTA!F$101:AJ$101,LTA!F$105:AJ$105)</f>
        <v>88.25</v>
      </c>
      <c r="U42" s="78">
        <f>SUMPRODUCT(LTA!F42:AJ42,LTA!F$102:AJ$102,LTA!F$105:AJ$105)</f>
        <v>431.34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7.16</v>
      </c>
      <c r="AB42" s="117">
        <f>-STOA!P42</f>
        <v>0</v>
      </c>
      <c r="AC42">
        <f t="shared" si="0"/>
        <v>7.9252156772584259</v>
      </c>
      <c r="AD42">
        <f t="shared" si="1"/>
        <v>862.3334151947048</v>
      </c>
      <c r="AE42">
        <f>'IDT-1'!F42</f>
        <v>0</v>
      </c>
      <c r="AF42" s="26"/>
      <c r="AG42">
        <f t="shared" si="2"/>
        <v>862.3334151947048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12.081009685940709</v>
      </c>
      <c r="F43">
        <f>GT_Spot!T43</f>
        <v>0</v>
      </c>
      <c r="G43">
        <f>PPCL_NG!T43</f>
        <v>-0.1</v>
      </c>
      <c r="H43">
        <f>PPCL_Spot!T43</f>
        <v>0</v>
      </c>
      <c r="I43">
        <f>Bawana_NG!T43</f>
        <v>53.645137756026813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5.2419839999999995</v>
      </c>
      <c r="O43">
        <f>TPDDL_ISGS_exbus!BB43</f>
        <v>224.46984175606522</v>
      </c>
      <c r="P43" s="77">
        <v>28.958287302619908</v>
      </c>
      <c r="Q43" s="77">
        <v>7.72</v>
      </c>
      <c r="R43" s="80">
        <v>19.199999999999996</v>
      </c>
      <c r="S43" s="80">
        <v>0</v>
      </c>
      <c r="T43" s="78">
        <f>SUMPRODUCT(LTA!F43:AJ43,LTA!F$101:AJ$101,LTA!F$105:AJ$105)</f>
        <v>97.73</v>
      </c>
      <c r="U43" s="78">
        <f>SUMPRODUCT(LTA!F43:AJ43,LTA!F$102:AJ$102,LTA!F$105:AJ$105)</f>
        <v>438.05999999999995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7.16</v>
      </c>
      <c r="AB43" s="117">
        <f>-STOA!P43</f>
        <v>0</v>
      </c>
      <c r="AC43">
        <f t="shared" si="0"/>
        <v>8.3490346593413367</v>
      </c>
      <c r="AD43">
        <f t="shared" si="1"/>
        <v>940.20401608942177</v>
      </c>
      <c r="AE43">
        <f>'IDT-1'!F43</f>
        <v>0</v>
      </c>
      <c r="AF43" s="26"/>
      <c r="AG43">
        <f t="shared" si="2"/>
        <v>940.20401608942177</v>
      </c>
      <c r="AI43" s="75">
        <f>PXIL!J43</f>
        <v>0</v>
      </c>
      <c r="AJ43" s="75">
        <f>PXIL!P43</f>
        <v>0</v>
      </c>
      <c r="AK43" s="75">
        <f>RTM_IEX!J43</f>
        <v>48.26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12.081009685940709</v>
      </c>
      <c r="F44">
        <f>GT_Spot!T44</f>
        <v>0</v>
      </c>
      <c r="G44">
        <f>PPCL_NG!T44</f>
        <v>-0.1</v>
      </c>
      <c r="H44">
        <f>PPCL_Spot!T44</f>
        <v>0</v>
      </c>
      <c r="I44">
        <f>Bawana_NG!T44</f>
        <v>53.645137756026813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5.0235679999999991</v>
      </c>
      <c r="O44">
        <f>TPDDL_ISGS_exbus!BB44</f>
        <v>221.12638011746523</v>
      </c>
      <c r="P44" s="77">
        <v>28.958287302619908</v>
      </c>
      <c r="Q44" s="77">
        <v>7.72</v>
      </c>
      <c r="R44" s="80">
        <v>19.199999999999996</v>
      </c>
      <c r="S44" s="80">
        <v>0</v>
      </c>
      <c r="T44" s="78">
        <f>SUMPRODUCT(LTA!F44:AJ44,LTA!F$101:AJ$101,LTA!F$105:AJ$105)</f>
        <v>98.490000000000009</v>
      </c>
      <c r="U44" s="78">
        <f>SUMPRODUCT(LTA!F44:AJ44,LTA!F$102:AJ$102,LTA!F$105:AJ$105)</f>
        <v>443.69999999999993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7.16</v>
      </c>
      <c r="AB44" s="117">
        <f>-STOA!P44</f>
        <v>0</v>
      </c>
      <c r="AC44">
        <f t="shared" si="0"/>
        <v>8.0381034113436076</v>
      </c>
      <c r="AD44">
        <f t="shared" si="1"/>
        <v>885.09306969881948</v>
      </c>
      <c r="AE44">
        <f>'IDT-1'!F44</f>
        <v>0</v>
      </c>
      <c r="AF44" s="26"/>
      <c r="AG44">
        <f t="shared" si="2"/>
        <v>885.09306969881948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12.081009685940709</v>
      </c>
      <c r="F45">
        <f>GT_Spot!T45</f>
        <v>0</v>
      </c>
      <c r="G45">
        <f>PPCL_NG!T45</f>
        <v>-0.1</v>
      </c>
      <c r="H45">
        <f>PPCL_Spot!T45</f>
        <v>0</v>
      </c>
      <c r="I45">
        <f>Bawana_NG!T45</f>
        <v>53.645137756026813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5.0796319999999993</v>
      </c>
      <c r="O45">
        <f>TPDDL_ISGS_exbus!BB45</f>
        <v>217.55378026842686</v>
      </c>
      <c r="P45" s="77">
        <v>28.958287302619908</v>
      </c>
      <c r="Q45" s="77">
        <v>7.72</v>
      </c>
      <c r="R45" s="80">
        <v>19.199999999999996</v>
      </c>
      <c r="S45" s="80">
        <v>0</v>
      </c>
      <c r="T45" s="78">
        <f>SUMPRODUCT(LTA!F45:AJ45,LTA!F$101:AJ$101,LTA!F$105:AJ$105)</f>
        <v>99.72</v>
      </c>
      <c r="U45" s="78">
        <f>SUMPRODUCT(LTA!F45:AJ45,LTA!F$102:AJ$102,LTA!F$105:AJ$105)</f>
        <v>445.84999999999991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7.16</v>
      </c>
      <c r="AB45" s="117">
        <f>-STOA!P45</f>
        <v>0</v>
      </c>
      <c r="AC45">
        <f t="shared" si="0"/>
        <v>8.0812925334830474</v>
      </c>
      <c r="AD45">
        <f t="shared" si="1"/>
        <v>879.91334472764163</v>
      </c>
      <c r="AE45">
        <f>'IDT-1'!F45</f>
        <v>0</v>
      </c>
      <c r="AF45" s="26"/>
      <c r="AG45">
        <f t="shared" si="2"/>
        <v>879.91334472764163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12.081009685940709</v>
      </c>
      <c r="F46">
        <f>GT_Spot!T46</f>
        <v>0</v>
      </c>
      <c r="G46">
        <f>PPCL_NG!T46</f>
        <v>-0.1</v>
      </c>
      <c r="H46">
        <f>PPCL_Spot!T46</f>
        <v>0</v>
      </c>
      <c r="I46">
        <f>Bawana_NG!T46</f>
        <v>53.645137756026813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5.2197919999999991</v>
      </c>
      <c r="O46">
        <f>TPDDL_ISGS_exbus!BB46</f>
        <v>216.79969003062686</v>
      </c>
      <c r="P46" s="77">
        <v>28.958287302619908</v>
      </c>
      <c r="Q46" s="77">
        <v>7.72</v>
      </c>
      <c r="R46" s="80">
        <v>19.199999999999996</v>
      </c>
      <c r="S46" s="80">
        <v>0</v>
      </c>
      <c r="T46" s="78">
        <f>SUMPRODUCT(LTA!F46:AJ46,LTA!F$101:AJ$101,LTA!F$105:AJ$105)</f>
        <v>99.44</v>
      </c>
      <c r="U46" s="78">
        <f>SUMPRODUCT(LTA!F46:AJ46,LTA!F$102:AJ$102,LTA!F$105:AJ$105)</f>
        <v>449.33999999999992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7.16</v>
      </c>
      <c r="AB46" s="117">
        <f>-STOA!P46</f>
        <v>0</v>
      </c>
      <c r="AC46">
        <f t="shared" si="0"/>
        <v>8.1041379473904076</v>
      </c>
      <c r="AD46">
        <f t="shared" si="1"/>
        <v>882.4865690759342</v>
      </c>
      <c r="AE46">
        <f>'IDT-1'!F46</f>
        <v>0</v>
      </c>
      <c r="AF46" s="26"/>
      <c r="AG46">
        <f t="shared" si="2"/>
        <v>882.4865690759342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12.081009685940709</v>
      </c>
      <c r="F47">
        <f>GT_Spot!T47</f>
        <v>0</v>
      </c>
      <c r="G47">
        <f>PPCL_NG!T47</f>
        <v>-0.1</v>
      </c>
      <c r="H47">
        <f>PPCL_Spot!T47</f>
        <v>0</v>
      </c>
      <c r="I47">
        <f>Bawana_NG!T47</f>
        <v>53.645137756026813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5.2641759999999991</v>
      </c>
      <c r="O47">
        <f>TPDDL_ISGS_exbus!BB47</f>
        <v>216.81890254674619</v>
      </c>
      <c r="P47" s="77">
        <v>28.958287302619908</v>
      </c>
      <c r="Q47" s="77">
        <v>7.72</v>
      </c>
      <c r="R47" s="80">
        <v>19.199999999999996</v>
      </c>
      <c r="S47" s="80">
        <v>0</v>
      </c>
      <c r="T47" s="78">
        <f>SUMPRODUCT(LTA!F47:AJ47,LTA!F$101:AJ$101,LTA!F$105:AJ$105)</f>
        <v>100.59</v>
      </c>
      <c r="U47" s="78">
        <f>SUMPRODUCT(LTA!F47:AJ47,LTA!F$102:AJ$102,LTA!F$105:AJ$105)</f>
        <v>452.58999999999992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7.16</v>
      </c>
      <c r="AB47" s="117">
        <f>-STOA!P47</f>
        <v>0</v>
      </c>
      <c r="AC47">
        <f t="shared" si="0"/>
        <v>8.9868397113408136</v>
      </c>
      <c r="AD47">
        <f t="shared" si="1"/>
        <v>791.0674638281032</v>
      </c>
      <c r="AE47">
        <f>'IDT-1'!F47</f>
        <v>0</v>
      </c>
      <c r="AF47" s="26"/>
      <c r="AG47">
        <f t="shared" si="2"/>
        <v>791.0674638281032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-110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12.083459328696703</v>
      </c>
      <c r="F48">
        <f>GT_Spot!T48</f>
        <v>0</v>
      </c>
      <c r="G48">
        <f>PPCL_NG!T48</f>
        <v>-0.1</v>
      </c>
      <c r="H48">
        <f>PPCL_Spot!T48</f>
        <v>0</v>
      </c>
      <c r="I48">
        <f>Bawana_NG!T48</f>
        <v>53.645137756026813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5.3143999999999982</v>
      </c>
      <c r="O48">
        <f>TPDDL_ISGS_exbus!BB48</f>
        <v>232.14293084554618</v>
      </c>
      <c r="P48" s="77">
        <v>28.958287302619908</v>
      </c>
      <c r="Q48" s="77">
        <v>7.72</v>
      </c>
      <c r="R48" s="80">
        <v>19.199999999999996</v>
      </c>
      <c r="S48" s="80">
        <v>0</v>
      </c>
      <c r="T48" s="78">
        <f>SUMPRODUCT(LTA!F48:AJ48,LTA!F$101:AJ$101,LTA!F$105:AJ$105)</f>
        <v>100.91</v>
      </c>
      <c r="U48" s="78">
        <f>SUMPRODUCT(LTA!F48:AJ48,LTA!F$102:AJ$102,LTA!F$105:AJ$105)</f>
        <v>455.28999999999996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7.16</v>
      </c>
      <c r="AB48" s="117">
        <f>-STOA!P48</f>
        <v>0</v>
      </c>
      <c r="AC48">
        <f t="shared" si="0"/>
        <v>9.0155587755935773</v>
      </c>
      <c r="AD48">
        <f t="shared" si="1"/>
        <v>824.43544670540643</v>
      </c>
      <c r="AE48">
        <f>'IDT-1'!F48</f>
        <v>0</v>
      </c>
      <c r="AF48" s="26"/>
      <c r="AG48">
        <f t="shared" si="2"/>
        <v>824.43544670540643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-95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12.083459328696703</v>
      </c>
      <c r="F49">
        <f>GT_Spot!T49</f>
        <v>0</v>
      </c>
      <c r="G49">
        <f>PPCL_NG!T49</f>
        <v>-0.1</v>
      </c>
      <c r="H49">
        <f>PPCL_Spot!T49</f>
        <v>0</v>
      </c>
      <c r="I49">
        <f>Bawana_NG!T49</f>
        <v>53.645137756026813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5.0854719999999993</v>
      </c>
      <c r="O49">
        <f>TPDDL_ISGS_exbus!BB49</f>
        <v>236.24665833114926</v>
      </c>
      <c r="P49" s="77">
        <v>29.631752528538478</v>
      </c>
      <c r="Q49" s="77">
        <v>7.91</v>
      </c>
      <c r="R49" s="80">
        <v>19.199999999999996</v>
      </c>
      <c r="S49" s="80">
        <v>0</v>
      </c>
      <c r="T49" s="78">
        <f>SUMPRODUCT(LTA!F49:AJ49,LTA!F$101:AJ$101,LTA!F$105:AJ$105)</f>
        <v>100.97</v>
      </c>
      <c r="U49" s="78">
        <f>SUMPRODUCT(LTA!F49:AJ49,LTA!F$102:AJ$102,LTA!F$105:AJ$105)</f>
        <v>409.06999999999994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7.16</v>
      </c>
      <c r="AB49" s="117">
        <f>-STOA!P49</f>
        <v>0</v>
      </c>
      <c r="AC49">
        <f t="shared" si="0"/>
        <v>8.1627504913342239</v>
      </c>
      <c r="AD49">
        <f t="shared" si="1"/>
        <v>838.86651970118737</v>
      </c>
      <c r="AE49">
        <f>'IDT-1'!F49</f>
        <v>0</v>
      </c>
      <c r="AF49" s="26"/>
      <c r="AG49">
        <f t="shared" si="2"/>
        <v>838.86651970118737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-40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12.083459328696703</v>
      </c>
      <c r="F50">
        <f>GT_Spot!T50</f>
        <v>0</v>
      </c>
      <c r="G50">
        <f>PPCL_NG!T50</f>
        <v>-0.1</v>
      </c>
      <c r="H50">
        <f>PPCL_Spot!T50</f>
        <v>0</v>
      </c>
      <c r="I50">
        <f>Bawana_NG!T50</f>
        <v>53.645137756026813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5.1076639999999998</v>
      </c>
      <c r="O50">
        <f>TPDDL_ISGS_exbus!BB50</f>
        <v>221.53524980634927</v>
      </c>
      <c r="P50" s="77">
        <v>29.631752528538478</v>
      </c>
      <c r="Q50" s="77">
        <v>7.91</v>
      </c>
      <c r="R50" s="80">
        <v>19.199999999999996</v>
      </c>
      <c r="S50" s="80">
        <v>0</v>
      </c>
      <c r="T50" s="78">
        <f>SUMPRODUCT(LTA!F50:AJ50,LTA!F$101:AJ$101,LTA!F$105:AJ$105)</f>
        <v>100.97</v>
      </c>
      <c r="U50" s="78">
        <f>SUMPRODUCT(LTA!F50:AJ50,LTA!F$102:AJ$102,LTA!F$105:AJ$105)</f>
        <v>362.32999999999993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7.16</v>
      </c>
      <c r="AB50" s="117">
        <f>-STOA!P50</f>
        <v>0</v>
      </c>
      <c r="AC50">
        <f t="shared" si="0"/>
        <v>7.2670482850281717</v>
      </c>
      <c r="AD50">
        <f t="shared" si="1"/>
        <v>818.3330053826935</v>
      </c>
      <c r="AE50">
        <f>'IDT-1'!F50</f>
        <v>0</v>
      </c>
      <c r="AF50" s="26"/>
      <c r="AG50">
        <f t="shared" si="2"/>
        <v>818.3330053826935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8.6721872187218718</v>
      </c>
      <c r="F51">
        <f>GT_Spot!T51</f>
        <v>0</v>
      </c>
      <c r="G51">
        <f>PPCL_NG!T51</f>
        <v>-0.1</v>
      </c>
      <c r="H51">
        <f>PPCL_Spot!T51</f>
        <v>0</v>
      </c>
      <c r="I51">
        <f>Bawana_NG!T51</f>
        <v>58.712717929725471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4.9896959999999995</v>
      </c>
      <c r="O51">
        <f>TPDDL_ISGS_exbus!BB51</f>
        <v>227.52473418724159</v>
      </c>
      <c r="P51" s="77">
        <v>29.631752528538478</v>
      </c>
      <c r="Q51" s="77">
        <v>7.91</v>
      </c>
      <c r="R51" s="80">
        <v>19.199999999999996</v>
      </c>
      <c r="S51" s="80">
        <v>0</v>
      </c>
      <c r="T51" s="78">
        <f>SUMPRODUCT(LTA!F51:AJ51,LTA!F$101:AJ$101,LTA!F$105:AJ$105)</f>
        <v>100.97</v>
      </c>
      <c r="U51" s="78">
        <f>SUMPRODUCT(LTA!F51:AJ51,LTA!F$102:AJ$102,LTA!F$105:AJ$105)</f>
        <v>333.03999999999996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7.1099999999999994</v>
      </c>
      <c r="AB51" s="117">
        <f>-STOA!P51</f>
        <v>0</v>
      </c>
      <c r="AC51">
        <f t="shared" si="0"/>
        <v>7.0751011401407933</v>
      </c>
      <c r="AD51">
        <f t="shared" si="1"/>
        <v>796.71277697219716</v>
      </c>
      <c r="AE51">
        <f>'IDT-1'!F51</f>
        <v>0</v>
      </c>
      <c r="AF51" s="26"/>
      <c r="AG51">
        <f t="shared" si="2"/>
        <v>796.71277697219716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8.6721872187218718</v>
      </c>
      <c r="F52">
        <f>GT_Spot!T52</f>
        <v>0</v>
      </c>
      <c r="G52">
        <f>PPCL_NG!T52</f>
        <v>-0.1</v>
      </c>
      <c r="H52">
        <f>PPCL_Spot!T52</f>
        <v>0</v>
      </c>
      <c r="I52">
        <f>Bawana_NG!T52</f>
        <v>58.712717929725471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4.8378559999999995</v>
      </c>
      <c r="O52">
        <f>TPDDL_ISGS_exbus!BB52</f>
        <v>230.29803334948346</v>
      </c>
      <c r="P52" s="77">
        <v>29.631752528538478</v>
      </c>
      <c r="Q52" s="77">
        <v>7.91</v>
      </c>
      <c r="R52" s="80">
        <v>19.199999999999996</v>
      </c>
      <c r="S52" s="80">
        <v>0</v>
      </c>
      <c r="T52" s="78">
        <f>SUMPRODUCT(LTA!F52:AJ52,LTA!F$101:AJ$101,LTA!F$105:AJ$105)</f>
        <v>100.97</v>
      </c>
      <c r="U52" s="78">
        <f>SUMPRODUCT(LTA!F52:AJ52,LTA!F$102:AJ$102,LTA!F$105:AJ$105)</f>
        <v>333.63000000000005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7.1099999999999994</v>
      </c>
      <c r="AB52" s="117">
        <f>-STOA!P52</f>
        <v>0</v>
      </c>
      <c r="AC52">
        <f t="shared" si="0"/>
        <v>7.1033619807685229</v>
      </c>
      <c r="AD52">
        <f t="shared" si="1"/>
        <v>799.89597529381138</v>
      </c>
      <c r="AE52">
        <f>'IDT-1'!F52</f>
        <v>0</v>
      </c>
      <c r="AF52" s="26"/>
      <c r="AG52">
        <f t="shared" si="2"/>
        <v>799.89597529381138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12.083459328696703</v>
      </c>
      <c r="F53">
        <f>GT_Spot!T53</f>
        <v>0</v>
      </c>
      <c r="G53">
        <f>PPCL_NG!T53</f>
        <v>-0.1</v>
      </c>
      <c r="H53">
        <f>PPCL_Spot!T53</f>
        <v>0</v>
      </c>
      <c r="I53">
        <f>Bawana_NG!T53</f>
        <v>58.712717929725471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5.0515999999999996</v>
      </c>
      <c r="O53">
        <f>TPDDL_ISGS_exbus!BB53</f>
        <v>230.58784445536907</v>
      </c>
      <c r="P53" s="77">
        <v>28.958287302619908</v>
      </c>
      <c r="Q53" s="77">
        <v>7.72</v>
      </c>
      <c r="R53" s="80">
        <v>19.199999999999996</v>
      </c>
      <c r="S53" s="80">
        <v>0</v>
      </c>
      <c r="T53" s="78">
        <f>SUMPRODUCT(LTA!F53:AJ53,LTA!F$101:AJ$101,LTA!F$105:AJ$105)</f>
        <v>100.97</v>
      </c>
      <c r="U53" s="78">
        <f>SUMPRODUCT(LTA!F53:AJ53,LTA!F$102:AJ$102,LTA!F$105:AJ$105)</f>
        <v>333.53000000000003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7.1099999999999994</v>
      </c>
      <c r="AB53" s="117">
        <f>-STOA!P53</f>
        <v>0</v>
      </c>
      <c r="AC53">
        <f t="shared" si="0"/>
        <v>7.5965259662800113</v>
      </c>
      <c r="AD53">
        <f t="shared" si="1"/>
        <v>855.44417329824171</v>
      </c>
      <c r="AE53">
        <f>'IDT-1'!F53</f>
        <v>0</v>
      </c>
      <c r="AF53" s="26"/>
      <c r="AG53">
        <f t="shared" si="2"/>
        <v>855.44417329824171</v>
      </c>
      <c r="AI53" s="75">
        <f>PXIL!J53</f>
        <v>0</v>
      </c>
      <c r="AJ53" s="75">
        <f>PXIL!P53</f>
        <v>0</v>
      </c>
      <c r="AK53" s="75">
        <f>RTM_IEX!J53</f>
        <v>53.09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12.083459328696703</v>
      </c>
      <c r="F54">
        <f>GT_Spot!T54</f>
        <v>0</v>
      </c>
      <c r="G54">
        <f>PPCL_NG!T54</f>
        <v>-0.1</v>
      </c>
      <c r="H54">
        <f>PPCL_Spot!T54</f>
        <v>0</v>
      </c>
      <c r="I54">
        <f>Bawana_NG!T54</f>
        <v>58.712717929725471</v>
      </c>
      <c r="J54">
        <f>Bawana_RLNG!T54</f>
        <v>0</v>
      </c>
      <c r="K54">
        <f>Bawana_Spot!T54</f>
        <v>0</v>
      </c>
      <c r="L54">
        <f>TWOMCL!S54</f>
        <v>5.9226244343891397</v>
      </c>
      <c r="M54">
        <f>EDWPCL!W54</f>
        <v>0</v>
      </c>
      <c r="N54">
        <f>'MSW BWN'!W54</f>
        <v>5.1917599999999995</v>
      </c>
      <c r="O54">
        <f>TPDDL_ISGS_exbus!BB54</f>
        <v>230.58784445536907</v>
      </c>
      <c r="P54" s="77">
        <v>28.958287302619908</v>
      </c>
      <c r="Q54" s="77">
        <v>7.72</v>
      </c>
      <c r="R54" s="80">
        <v>19.199999999999996</v>
      </c>
      <c r="S54" s="80">
        <v>0</v>
      </c>
      <c r="T54" s="78">
        <f>SUMPRODUCT(LTA!F54:AJ54,LTA!F$101:AJ$101,LTA!F$105:AJ$105)</f>
        <v>100.97</v>
      </c>
      <c r="U54" s="78">
        <f>SUMPRODUCT(LTA!F54:AJ54,LTA!F$102:AJ$102,LTA!F$105:AJ$105)</f>
        <v>332.90999999999997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7.1099999999999994</v>
      </c>
      <c r="AB54" s="117">
        <f>-STOA!P54</f>
        <v>0</v>
      </c>
      <c r="AC54">
        <f t="shared" si="0"/>
        <v>7.3356587151192629</v>
      </c>
      <c r="AD54">
        <f t="shared" si="1"/>
        <v>826.06103473568101</v>
      </c>
      <c r="AE54">
        <f>'IDT-1'!F54</f>
        <v>0</v>
      </c>
      <c r="AF54" s="26"/>
      <c r="AG54">
        <f t="shared" si="2"/>
        <v>826.06103473568101</v>
      </c>
      <c r="AI54" s="75">
        <f>PXIL!J54</f>
        <v>0</v>
      </c>
      <c r="AJ54" s="75">
        <f>PXIL!P54</f>
        <v>0</v>
      </c>
      <c r="AK54" s="75">
        <f>RTM_IEX!J54</f>
        <v>24.13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12.086061739943872</v>
      </c>
      <c r="F55">
        <f>GT_Spot!T55</f>
        <v>0</v>
      </c>
      <c r="G55">
        <f>PPCL_NG!T55</f>
        <v>-0.1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6.078733031674207</v>
      </c>
      <c r="M55">
        <f>EDWPCL!W55</f>
        <v>0</v>
      </c>
      <c r="N55">
        <f>'MSW BWN'!W55</f>
        <v>5.0959839999999996</v>
      </c>
      <c r="O55">
        <f>TPDDL_ISGS_exbus!BB55</f>
        <v>226.48488932376904</v>
      </c>
      <c r="P55" s="77">
        <v>28.958287302619908</v>
      </c>
      <c r="Q55" s="77">
        <v>7.72</v>
      </c>
      <c r="R55" s="80">
        <v>19.199999999999996</v>
      </c>
      <c r="S55" s="80">
        <v>0</v>
      </c>
      <c r="T55" s="78">
        <f>SUMPRODUCT(LTA!F55:AJ55,LTA!F$101:AJ$101,LTA!F$105:AJ$105)</f>
        <v>100.46000000000001</v>
      </c>
      <c r="U55" s="78">
        <f>SUMPRODUCT(LTA!F55:AJ55,LTA!F$102:AJ$102,LTA!F$105:AJ$105)</f>
        <v>331.37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7.1099999999999994</v>
      </c>
      <c r="AB55" s="117">
        <f>-STOA!P55</f>
        <v>0</v>
      </c>
      <c r="AC55">
        <f t="shared" si="0"/>
        <v>7.5136289141460324</v>
      </c>
      <c r="AD55">
        <f t="shared" si="1"/>
        <v>745.66304441358659</v>
      </c>
      <c r="AE55">
        <f>'IDT-1'!F55</f>
        <v>0</v>
      </c>
      <c r="AF55" s="26"/>
      <c r="AG55">
        <f t="shared" si="2"/>
        <v>745.66304441358659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12.086061739943872</v>
      </c>
      <c r="F56">
        <f>GT_Spot!T56</f>
        <v>0</v>
      </c>
      <c r="G56">
        <f>PPCL_NG!T56</f>
        <v>-0.1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5.8058823529411763</v>
      </c>
      <c r="M56">
        <f>EDWPCL!W56</f>
        <v>0</v>
      </c>
      <c r="N56">
        <f>'MSW BWN'!W56</f>
        <v>5.0013759999999987</v>
      </c>
      <c r="O56">
        <f>TPDDL_ISGS_exbus!BB56</f>
        <v>226.56455853416907</v>
      </c>
      <c r="P56" s="77">
        <v>28.958287302619908</v>
      </c>
      <c r="Q56" s="77">
        <v>7.72</v>
      </c>
      <c r="R56" s="80">
        <v>19.199999999999996</v>
      </c>
      <c r="S56" s="80">
        <v>0</v>
      </c>
      <c r="T56" s="78">
        <f>SUMPRODUCT(LTA!F56:AJ56,LTA!F$101:AJ$101,LTA!F$105:AJ$105)</f>
        <v>99.77000000000001</v>
      </c>
      <c r="U56" s="78">
        <f>SUMPRODUCT(LTA!F56:AJ56,LTA!F$102:AJ$102,LTA!F$105:AJ$105)</f>
        <v>328.65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7.1099999999999994</v>
      </c>
      <c r="AB56" s="117">
        <f>-STOA!P56</f>
        <v>0</v>
      </c>
      <c r="AC56">
        <f t="shared" si="0"/>
        <v>7.4810883668247019</v>
      </c>
      <c r="AD56">
        <f t="shared" si="1"/>
        <v>741.99779549257482</v>
      </c>
      <c r="AE56">
        <f>'IDT-1'!F56</f>
        <v>0</v>
      </c>
      <c r="AF56" s="26"/>
      <c r="AG56">
        <f t="shared" si="2"/>
        <v>741.99779549257482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-50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12.086061739943872</v>
      </c>
      <c r="F57">
        <f>GT_Spot!T57</f>
        <v>0</v>
      </c>
      <c r="G57">
        <f>PPCL_NG!T57</f>
        <v>-0.1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6.078733031674207</v>
      </c>
      <c r="M57">
        <f>EDWPCL!W57</f>
        <v>0</v>
      </c>
      <c r="N57">
        <f>'MSW BWN'!W57</f>
        <v>5.1800799999999985</v>
      </c>
      <c r="O57">
        <f>TPDDL_ISGS_exbus!BB57</f>
        <v>231.12382429596906</v>
      </c>
      <c r="P57" s="77">
        <v>28.958287302619908</v>
      </c>
      <c r="Q57" s="77">
        <v>7.72</v>
      </c>
      <c r="R57" s="80">
        <v>19.199999999999996</v>
      </c>
      <c r="S57" s="80">
        <v>0</v>
      </c>
      <c r="T57" s="78">
        <f>SUMPRODUCT(LTA!F57:AJ57,LTA!F$101:AJ$101,LTA!F$105:AJ$105)</f>
        <v>99.61</v>
      </c>
      <c r="U57" s="78">
        <f>SUMPRODUCT(LTA!F57:AJ57,LTA!F$102:AJ$102,LTA!F$105:AJ$105)</f>
        <v>320.02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7.1099999999999994</v>
      </c>
      <c r="AB57" s="117">
        <f>-STOA!P57</f>
        <v>0</v>
      </c>
      <c r="AC57">
        <f t="shared" si="0"/>
        <v>7.3590503114794403</v>
      </c>
      <c r="AD57">
        <f t="shared" si="1"/>
        <v>748.34065398845303</v>
      </c>
      <c r="AE57">
        <f>'IDT-1'!F57</f>
        <v>0</v>
      </c>
      <c r="AF57" s="26"/>
      <c r="AG57">
        <f t="shared" si="2"/>
        <v>748.34065398845303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-40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12.086061739943872</v>
      </c>
      <c r="F58">
        <f>GT_Spot!T58</f>
        <v>0</v>
      </c>
      <c r="G58">
        <f>PPCL_NG!T58</f>
        <v>-0.1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5.1462079999999988</v>
      </c>
      <c r="O58">
        <f>TPDDL_ISGS_exbus!BB58</f>
        <v>231.12382429596906</v>
      </c>
      <c r="P58" s="77">
        <v>28.958287302619908</v>
      </c>
      <c r="Q58" s="77">
        <v>7.72</v>
      </c>
      <c r="R58" s="80">
        <v>19.199999999999996</v>
      </c>
      <c r="S58" s="80">
        <v>0</v>
      </c>
      <c r="T58" s="78">
        <f>SUMPRODUCT(LTA!F58:AJ58,LTA!F$101:AJ$101,LTA!F$105:AJ$105)</f>
        <v>99.91</v>
      </c>
      <c r="U58" s="78">
        <f>SUMPRODUCT(LTA!F58:AJ58,LTA!F$102:AJ$102,LTA!F$105:AJ$105)</f>
        <v>320.96999999999997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7.1099999999999994</v>
      </c>
      <c r="AB58" s="117">
        <f>-STOA!P58</f>
        <v>0</v>
      </c>
      <c r="AC58">
        <f t="shared" si="0"/>
        <v>7.4145657789950539</v>
      </c>
      <c r="AD58">
        <f t="shared" si="1"/>
        <v>744.5493237373737</v>
      </c>
      <c r="AE58">
        <f>'IDT-1'!F58</f>
        <v>0</v>
      </c>
      <c r="AF58" s="26"/>
      <c r="AG58">
        <f t="shared" si="2"/>
        <v>744.5493237373737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-45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8.4195732838589965</v>
      </c>
      <c r="F59">
        <f>GT_Spot!T59</f>
        <v>0</v>
      </c>
      <c r="G59">
        <f>PPCL_NG!T59</f>
        <v>-0.1</v>
      </c>
      <c r="H59">
        <f>PPCL_Spot!T59</f>
        <v>0</v>
      </c>
      <c r="I59">
        <f>Bawana_NG!T59</f>
        <v>58.712717929725471</v>
      </c>
      <c r="J59">
        <f>Bawana_RLNG!T59</f>
        <v>0</v>
      </c>
      <c r="K59">
        <f>Bawana_Spot!T59</f>
        <v>0</v>
      </c>
      <c r="L59">
        <f>TWOMCL!S59</f>
        <v>3.0633951240552491</v>
      </c>
      <c r="M59">
        <f>EDWPCL!W59</f>
        <v>0</v>
      </c>
      <c r="N59">
        <f>'MSW BWN'!W59</f>
        <v>4.9780159999999984</v>
      </c>
      <c r="O59">
        <f>TPDDL_ISGS_exbus!BB59</f>
        <v>229.52243838449846</v>
      </c>
      <c r="P59" s="77">
        <v>28.958287302619908</v>
      </c>
      <c r="Q59" s="77">
        <v>7.72</v>
      </c>
      <c r="R59" s="80">
        <v>19.199999999999996</v>
      </c>
      <c r="S59" s="80">
        <v>0</v>
      </c>
      <c r="T59" s="78">
        <f>SUMPRODUCT(LTA!F59:AJ59,LTA!F$101:AJ$101,LTA!F$105:AJ$105)</f>
        <v>98.14</v>
      </c>
      <c r="U59" s="78">
        <f>SUMPRODUCT(LTA!F59:AJ59,LTA!F$102:AJ$102,LTA!F$105:AJ$105)</f>
        <v>317.12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7.02</v>
      </c>
      <c r="AB59" s="117">
        <f>-STOA!P59</f>
        <v>0</v>
      </c>
      <c r="AC59">
        <f t="shared" si="0"/>
        <v>7.0231786922030217</v>
      </c>
      <c r="AD59">
        <f t="shared" si="1"/>
        <v>760.73124933255497</v>
      </c>
      <c r="AE59">
        <f>'IDT-1'!F59</f>
        <v>0</v>
      </c>
      <c r="AF59" s="26"/>
      <c r="AG59">
        <f t="shared" si="2"/>
        <v>760.73124933255497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8.4195732838589965</v>
      </c>
      <c r="F60">
        <f>GT_Spot!T60</f>
        <v>0</v>
      </c>
      <c r="G60">
        <f>PPCL_NG!T60</f>
        <v>-0.1</v>
      </c>
      <c r="H60">
        <f>PPCL_Spot!T60</f>
        <v>0</v>
      </c>
      <c r="I60">
        <f>Bawana_NG!T60</f>
        <v>58.712717929725471</v>
      </c>
      <c r="J60">
        <f>Bawana_RLNG!T60</f>
        <v>0</v>
      </c>
      <c r="K60">
        <f>Bawana_Spot!T60</f>
        <v>0</v>
      </c>
      <c r="L60">
        <f>TWOMCL!S60</f>
        <v>3.0633951240552491</v>
      </c>
      <c r="M60">
        <f>EDWPCL!W60</f>
        <v>0</v>
      </c>
      <c r="N60">
        <f>'MSW BWN'!W60</f>
        <v>4.961663999999999</v>
      </c>
      <c r="O60">
        <f>TPDDL_ISGS_exbus!BB60</f>
        <v>228.4724383844985</v>
      </c>
      <c r="P60" s="77">
        <v>28.958287302619908</v>
      </c>
      <c r="Q60" s="77">
        <v>7.72</v>
      </c>
      <c r="R60" s="80">
        <v>19.199999999999996</v>
      </c>
      <c r="S60" s="80">
        <v>0</v>
      </c>
      <c r="T60" s="78">
        <f>SUMPRODUCT(LTA!F60:AJ60,LTA!F$101:AJ$101,LTA!F$105:AJ$105)</f>
        <v>91.69</v>
      </c>
      <c r="U60" s="78">
        <f>SUMPRODUCT(LTA!F60:AJ60,LTA!F$102:AJ$102,LTA!F$105:AJ$105)</f>
        <v>312.58000000000004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7.02</v>
      </c>
      <c r="AB60" s="117">
        <f>-STOA!P60</f>
        <v>0</v>
      </c>
      <c r="AC60">
        <f t="shared" si="0"/>
        <v>6.9170827946030213</v>
      </c>
      <c r="AD60">
        <f t="shared" si="1"/>
        <v>748.7809932301551</v>
      </c>
      <c r="AE60">
        <f>'IDT-1'!F60</f>
        <v>0</v>
      </c>
      <c r="AF60" s="26"/>
      <c r="AG60">
        <f t="shared" si="2"/>
        <v>748.7809932301551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12.086061739943872</v>
      </c>
      <c r="F61">
        <f>GT_Spot!T61</f>
        <v>0</v>
      </c>
      <c r="G61">
        <f>PPCL_NG!T61</f>
        <v>-0.1</v>
      </c>
      <c r="H61">
        <f>PPCL_Spot!T61</f>
        <v>0</v>
      </c>
      <c r="I61">
        <f>Bawana_NG!T61</f>
        <v>58.712717929725471</v>
      </c>
      <c r="J61">
        <f>Bawana_RLNG!T61</f>
        <v>0</v>
      </c>
      <c r="K61">
        <f>Bawana_Spot!T61</f>
        <v>0</v>
      </c>
      <c r="L61">
        <f>TWOMCL!S61</f>
        <v>3.0633951240552491</v>
      </c>
      <c r="M61">
        <f>EDWPCL!W61</f>
        <v>0</v>
      </c>
      <c r="N61">
        <f>'MSW BWN'!W61</f>
        <v>4.9733439999999991</v>
      </c>
      <c r="O61">
        <f>TPDDL_ISGS_exbus!BB61</f>
        <v>231.79008563025911</v>
      </c>
      <c r="P61" s="77">
        <v>28.958287302619908</v>
      </c>
      <c r="Q61" s="77">
        <v>7.72</v>
      </c>
      <c r="R61" s="80">
        <v>19.199999999999996</v>
      </c>
      <c r="S61" s="80">
        <v>0</v>
      </c>
      <c r="T61" s="78">
        <f>SUMPRODUCT(LTA!F61:AJ61,LTA!F$101:AJ$101,LTA!F$105:AJ$105)</f>
        <v>87.81</v>
      </c>
      <c r="U61" s="78">
        <f>SUMPRODUCT(LTA!F61:AJ61,LTA!F$102:AJ$102,LTA!F$105:AJ$105)</f>
        <v>306.83000000000004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7.02</v>
      </c>
      <c r="AB61" s="117">
        <f>-STOA!P61</f>
        <v>0</v>
      </c>
      <c r="AC61">
        <f t="shared" si="0"/>
        <v>6.760730059946332</v>
      </c>
      <c r="AD61">
        <f t="shared" si="1"/>
        <v>761.30316166665739</v>
      </c>
      <c r="AE61">
        <f>'IDT-1'!F61</f>
        <v>0</v>
      </c>
      <c r="AF61" s="26"/>
      <c r="AG61">
        <f t="shared" si="2"/>
        <v>761.30316166665739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12.086061739943872</v>
      </c>
      <c r="F62">
        <f>GT_Spot!T62</f>
        <v>0</v>
      </c>
      <c r="G62">
        <f>PPCL_NG!T62</f>
        <v>-0.1</v>
      </c>
      <c r="H62">
        <f>PPCL_Spot!T62</f>
        <v>0</v>
      </c>
      <c r="I62">
        <f>Bawana_NG!T62</f>
        <v>58.712717929725471</v>
      </c>
      <c r="J62">
        <f>Bawana_RLNG!T62</f>
        <v>0</v>
      </c>
      <c r="K62">
        <f>Bawana_Spot!T62</f>
        <v>0</v>
      </c>
      <c r="L62">
        <f>TWOMCL!S62</f>
        <v>3.0633951240552491</v>
      </c>
      <c r="M62">
        <f>EDWPCL!W62</f>
        <v>0</v>
      </c>
      <c r="N62">
        <f>'MSW BWN'!W62</f>
        <v>5.0679519999999991</v>
      </c>
      <c r="O62">
        <f>TPDDL_ISGS_exbus!BB62</f>
        <v>231.79008563025911</v>
      </c>
      <c r="P62" s="77">
        <v>28.958287302619908</v>
      </c>
      <c r="Q62" s="77">
        <v>7.72</v>
      </c>
      <c r="R62" s="80">
        <v>19.199999999999996</v>
      </c>
      <c r="S62" s="80">
        <v>0</v>
      </c>
      <c r="T62" s="78">
        <f>SUMPRODUCT(LTA!F62:AJ62,LTA!F$101:AJ$101,LTA!F$105:AJ$105)</f>
        <v>81.11</v>
      </c>
      <c r="U62" s="78">
        <f>SUMPRODUCT(LTA!F62:AJ62,LTA!F$102:AJ$102,LTA!F$105:AJ$105)</f>
        <v>300.56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7.02</v>
      </c>
      <c r="AB62" s="117">
        <f>-STOA!P62</f>
        <v>0</v>
      </c>
      <c r="AC62">
        <f t="shared" si="0"/>
        <v>6.647426610346332</v>
      </c>
      <c r="AD62">
        <f t="shared" si="1"/>
        <v>748.54107311625728</v>
      </c>
      <c r="AE62">
        <f>'IDT-1'!F62</f>
        <v>0</v>
      </c>
      <c r="AF62" s="26"/>
      <c r="AG62">
        <f t="shared" si="2"/>
        <v>748.54107311625728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12.086061739943872</v>
      </c>
      <c r="F63">
        <f>GT_Spot!T63</f>
        <v>0</v>
      </c>
      <c r="G63">
        <f>PPCL_NG!T63</f>
        <v>-0.1</v>
      </c>
      <c r="H63">
        <f>PPCL_Spot!T63</f>
        <v>0</v>
      </c>
      <c r="I63">
        <f>Bawana_NG!T63</f>
        <v>58.712717929725471</v>
      </c>
      <c r="J63">
        <f>Bawana_RLNG!T63</f>
        <v>0</v>
      </c>
      <c r="K63">
        <f>Bawana_Spot!T63</f>
        <v>0</v>
      </c>
      <c r="L63">
        <f>TWOMCL!S63</f>
        <v>3.0633951240552491</v>
      </c>
      <c r="M63">
        <f>EDWPCL!W63</f>
        <v>0</v>
      </c>
      <c r="N63">
        <f>'MSW BWN'!W63</f>
        <v>5.0294079999999992</v>
      </c>
      <c r="O63">
        <f>TPDDL_ISGS_exbus!BB63</f>
        <v>238.01993274786861</v>
      </c>
      <c r="P63" s="77">
        <v>28.958287302619908</v>
      </c>
      <c r="Q63" s="77">
        <v>7.72</v>
      </c>
      <c r="R63" s="80">
        <v>19.199999999999996</v>
      </c>
      <c r="S63" s="80">
        <v>0</v>
      </c>
      <c r="T63" s="78">
        <f>SUMPRODUCT(LTA!F63:AJ63,LTA!F$101:AJ$101,LTA!F$105:AJ$105)</f>
        <v>74.400000000000006</v>
      </c>
      <c r="U63" s="78">
        <f>SUMPRODUCT(LTA!F63:AJ63,LTA!F$102:AJ$102,LTA!F$105:AJ$105)</f>
        <v>286.44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7.02</v>
      </c>
      <c r="AB63" s="117">
        <f>-STOA!P63</f>
        <v>0</v>
      </c>
      <c r="AC63">
        <f t="shared" si="0"/>
        <v>6.8158700777812955</v>
      </c>
      <c r="AD63">
        <f t="shared" si="1"/>
        <v>767.51393276643194</v>
      </c>
      <c r="AE63">
        <f>'IDT-1'!F63</f>
        <v>0</v>
      </c>
      <c r="AF63" s="26"/>
      <c r="AG63">
        <f t="shared" si="2"/>
        <v>767.51393276643194</v>
      </c>
      <c r="AI63" s="75">
        <f>PXIL!J63</f>
        <v>0</v>
      </c>
      <c r="AJ63" s="75">
        <f>PXIL!P63</f>
        <v>0</v>
      </c>
      <c r="AK63" s="75">
        <f>RTM_IEX!J63</f>
        <v>33.78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12.086061739943872</v>
      </c>
      <c r="F64">
        <f>GT_Spot!T64</f>
        <v>0</v>
      </c>
      <c r="G64">
        <f>PPCL_NG!T64</f>
        <v>-0.1</v>
      </c>
      <c r="H64">
        <f>PPCL_Spot!T64</f>
        <v>0</v>
      </c>
      <c r="I64">
        <f>Bawana_NG!T64</f>
        <v>58.712717929725471</v>
      </c>
      <c r="J64">
        <f>Bawana_RLNG!T64</f>
        <v>0</v>
      </c>
      <c r="K64">
        <f>Bawana_Spot!T64</f>
        <v>0</v>
      </c>
      <c r="L64">
        <f>TWOMCL!S64</f>
        <v>3.0633951240552491</v>
      </c>
      <c r="M64">
        <f>EDWPCL!W64</f>
        <v>0</v>
      </c>
      <c r="N64">
        <f>'MSW BWN'!W64</f>
        <v>5.0515999999999996</v>
      </c>
      <c r="O64">
        <f>TPDDL_ISGS_exbus!BB64</f>
        <v>239.00069350026862</v>
      </c>
      <c r="P64" s="77">
        <v>28.958287302619908</v>
      </c>
      <c r="Q64" s="77">
        <v>7.72</v>
      </c>
      <c r="R64" s="80">
        <v>19.199999999999996</v>
      </c>
      <c r="S64" s="80">
        <v>0</v>
      </c>
      <c r="T64" s="78">
        <f>SUMPRODUCT(LTA!F64:AJ64,LTA!F$101:AJ$101,LTA!F$105:AJ$105)</f>
        <v>67.61</v>
      </c>
      <c r="U64" s="78">
        <f>SUMPRODUCT(LTA!F64:AJ64,LTA!F$102:AJ$102,LTA!F$105:AJ$105)</f>
        <v>279.60000000000002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7.02</v>
      </c>
      <c r="AB64" s="117">
        <f>-STOA!P64</f>
        <v>0</v>
      </c>
      <c r="AC64">
        <f t="shared" si="0"/>
        <v>6.7047520620024157</v>
      </c>
      <c r="AD64">
        <f t="shared" si="1"/>
        <v>754.99800353461069</v>
      </c>
      <c r="AE64">
        <f>'IDT-1'!F64</f>
        <v>0</v>
      </c>
      <c r="AF64" s="26"/>
      <c r="AG64">
        <f t="shared" si="2"/>
        <v>754.99800353461069</v>
      </c>
      <c r="AI64" s="75">
        <f>PXIL!J64</f>
        <v>0</v>
      </c>
      <c r="AJ64" s="75">
        <f>PXIL!P64</f>
        <v>0</v>
      </c>
      <c r="AK64" s="75">
        <f>RTM_IEX!J64</f>
        <v>33.78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12.086061739943872</v>
      </c>
      <c r="F65">
        <f>GT_Spot!T65</f>
        <v>0</v>
      </c>
      <c r="G65">
        <f>PPCL_NG!T65</f>
        <v>-0.1</v>
      </c>
      <c r="H65">
        <f>PPCL_Spot!T65</f>
        <v>0</v>
      </c>
      <c r="I65">
        <f>Bawana_NG!T65</f>
        <v>58.712717929725471</v>
      </c>
      <c r="J65">
        <f>Bawana_RLNG!T65</f>
        <v>0</v>
      </c>
      <c r="K65">
        <f>Bawana_Spot!T65</f>
        <v>0</v>
      </c>
      <c r="L65">
        <f>TWOMCL!S65</f>
        <v>3.0633951240552491</v>
      </c>
      <c r="M65">
        <f>EDWPCL!W65</f>
        <v>0</v>
      </c>
      <c r="N65">
        <f>'MSW BWN'!W65</f>
        <v>4.8273439999999992</v>
      </c>
      <c r="O65">
        <f>TPDDL_ISGS_exbus!BB65</f>
        <v>255.12727531706861</v>
      </c>
      <c r="P65" s="77">
        <v>28.958287302619908</v>
      </c>
      <c r="Q65" s="77">
        <v>7.72</v>
      </c>
      <c r="R65" s="80">
        <v>19.199999999999996</v>
      </c>
      <c r="S65" s="80">
        <v>0</v>
      </c>
      <c r="T65" s="78">
        <f>SUMPRODUCT(LTA!F65:AJ65,LTA!F$101:AJ$101,LTA!F$105:AJ$105)</f>
        <v>62.680000000000007</v>
      </c>
      <c r="U65" s="78">
        <f>SUMPRODUCT(LTA!F65:AJ65,LTA!F$102:AJ$102,LTA!F$105:AJ$105)</f>
        <v>315.84000000000003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7.02</v>
      </c>
      <c r="AB65" s="117">
        <f>-STOA!P65</f>
        <v>0</v>
      </c>
      <c r="AC65">
        <f t="shared" si="0"/>
        <v>7.4444254557439278</v>
      </c>
      <c r="AD65">
        <f t="shared" si="1"/>
        <v>697.69065595766926</v>
      </c>
      <c r="AE65">
        <f>'IDT-1'!F65</f>
        <v>0</v>
      </c>
      <c r="AF65" s="26"/>
      <c r="AG65">
        <f t="shared" si="2"/>
        <v>697.69065595766926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-70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12.086061739943872</v>
      </c>
      <c r="F66">
        <f>GT_Spot!T66</f>
        <v>0</v>
      </c>
      <c r="G66">
        <f>PPCL_NG!T66</f>
        <v>-0.1</v>
      </c>
      <c r="H66">
        <f>PPCL_Spot!T66</f>
        <v>0</v>
      </c>
      <c r="I66">
        <f>Bawana_NG!T66</f>
        <v>58.712717929725471</v>
      </c>
      <c r="J66">
        <f>Bawana_RLNG!T66</f>
        <v>0</v>
      </c>
      <c r="K66">
        <f>Bawana_Spot!T66</f>
        <v>0</v>
      </c>
      <c r="L66">
        <f>TWOMCL!S66</f>
        <v>3.0633951240552491</v>
      </c>
      <c r="M66">
        <f>EDWPCL!W66</f>
        <v>0</v>
      </c>
      <c r="N66">
        <f>'MSW BWN'!W66</f>
        <v>4.8436959999999996</v>
      </c>
      <c r="O66">
        <f>TPDDL_ISGS_exbus!BB66</f>
        <v>255.12727531706861</v>
      </c>
      <c r="P66" s="77">
        <v>28.958287302619908</v>
      </c>
      <c r="Q66" s="77">
        <v>7.72</v>
      </c>
      <c r="R66" s="80">
        <v>19.199999999999996</v>
      </c>
      <c r="S66" s="80">
        <v>0</v>
      </c>
      <c r="T66" s="78">
        <f>SUMPRODUCT(LTA!F66:AJ66,LTA!F$101:AJ$101,LTA!F$105:AJ$105)</f>
        <v>48.95</v>
      </c>
      <c r="U66" s="78">
        <f>SUMPRODUCT(LTA!F66:AJ66,LTA!F$102:AJ$102,LTA!F$105:AJ$105)</f>
        <v>346.45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7.02</v>
      </c>
      <c r="AB66" s="117">
        <f>-STOA!P66</f>
        <v>0</v>
      </c>
      <c r="AC66">
        <f t="shared" si="0"/>
        <v>7.5043320781219753</v>
      </c>
      <c r="AD66">
        <f t="shared" si="1"/>
        <v>724.52710133529115</v>
      </c>
      <c r="AE66">
        <f>'IDT-1'!F66</f>
        <v>0</v>
      </c>
      <c r="AF66" s="26"/>
      <c r="AG66">
        <f t="shared" si="2"/>
        <v>724.52710133529115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-60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12.086061739943872</v>
      </c>
      <c r="F67">
        <f>GT_Spot!T67</f>
        <v>0</v>
      </c>
      <c r="G67">
        <f>PPCL_NG!T67</f>
        <v>-0.1</v>
      </c>
      <c r="H67">
        <f>PPCL_Spot!T67</f>
        <v>0</v>
      </c>
      <c r="I67">
        <f>Bawana_NG!T67</f>
        <v>58.712717929725471</v>
      </c>
      <c r="J67">
        <f>Bawana_RLNG!T67</f>
        <v>0</v>
      </c>
      <c r="K67">
        <f>Bawana_Spot!T67</f>
        <v>0</v>
      </c>
      <c r="L67">
        <f>TWOMCL!S67</f>
        <v>3.0633951240552491</v>
      </c>
      <c r="M67">
        <f>EDWPCL!W67</f>
        <v>0</v>
      </c>
      <c r="N67">
        <f>'MSW BWN'!W67</f>
        <v>4.7315679999999993</v>
      </c>
      <c r="O67">
        <f>TPDDL_ISGS_exbus!BB67</f>
        <v>275.70753831733089</v>
      </c>
      <c r="P67" s="77">
        <v>28.958287302619908</v>
      </c>
      <c r="Q67" s="77">
        <v>7.72</v>
      </c>
      <c r="R67" s="80">
        <v>19.199999999999996</v>
      </c>
      <c r="S67" s="80">
        <v>0</v>
      </c>
      <c r="T67" s="78">
        <f>SUMPRODUCT(LTA!F67:AJ67,LTA!F$101:AJ$101,LTA!F$105:AJ$105)</f>
        <v>40.5</v>
      </c>
      <c r="U67" s="78">
        <f>SUMPRODUCT(LTA!F67:AJ67,LTA!F$102:AJ$102,LTA!F$105:AJ$105)</f>
        <v>377.2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7.02</v>
      </c>
      <c r="AB67" s="117">
        <f>-STOA!P67</f>
        <v>0</v>
      </c>
      <c r="AC67">
        <f t="shared" si="0"/>
        <v>8.2358167670120945</v>
      </c>
      <c r="AD67">
        <f t="shared" si="1"/>
        <v>726.56375164666326</v>
      </c>
      <c r="AE67">
        <f>'IDT-1'!F67</f>
        <v>0</v>
      </c>
      <c r="AF67" s="26"/>
      <c r="AG67">
        <f t="shared" si="2"/>
        <v>726.56375164666326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-100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12.086061739943872</v>
      </c>
      <c r="F68">
        <f>GT_Spot!T68</f>
        <v>0</v>
      </c>
      <c r="G68">
        <f>PPCL_NG!T68</f>
        <v>-0.1</v>
      </c>
      <c r="H68">
        <f>PPCL_Spot!T68</f>
        <v>0</v>
      </c>
      <c r="I68">
        <f>Bawana_NG!T68</f>
        <v>58.712717929725471</v>
      </c>
      <c r="J68">
        <f>Bawana_RLNG!T68</f>
        <v>0</v>
      </c>
      <c r="K68">
        <f>Bawana_Spot!T68</f>
        <v>0</v>
      </c>
      <c r="L68">
        <f>TWOMCL!S68</f>
        <v>3.0633951240552491</v>
      </c>
      <c r="M68">
        <f>EDWPCL!W68</f>
        <v>0</v>
      </c>
      <c r="N68">
        <f>'MSW BWN'!W68</f>
        <v>5.0013759999999987</v>
      </c>
      <c r="O68">
        <f>TPDDL_ISGS_exbus!BB68</f>
        <v>288.65973631837835</v>
      </c>
      <c r="P68" s="77">
        <v>28.958287302619908</v>
      </c>
      <c r="Q68" s="77">
        <v>7.72</v>
      </c>
      <c r="R68" s="80">
        <v>19.199999999999996</v>
      </c>
      <c r="S68" s="80">
        <v>0</v>
      </c>
      <c r="T68" s="78">
        <f>SUMPRODUCT(LTA!F68:AJ68,LTA!F$101:AJ$101,LTA!F$105:AJ$105)</f>
        <v>36.14</v>
      </c>
      <c r="U68" s="78">
        <f>SUMPRODUCT(LTA!F68:AJ68,LTA!F$102:AJ$102,LTA!F$105:AJ$105)</f>
        <v>368.15000000000003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7.02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8.0565998693774077</v>
      </c>
      <c r="AD68">
        <f t="shared" ref="AD68:AD98" si="4">SUM(B68:AB68,AI68:AR68)-AC68</f>
        <v>746.55497454534543</v>
      </c>
      <c r="AE68">
        <f>'IDT-1'!F68</f>
        <v>0</v>
      </c>
      <c r="AF68" s="26"/>
      <c r="AG68">
        <f t="shared" ref="AG68:AG98" si="5">SUM(AD68:AF68)</f>
        <v>746.55497454534543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-80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12.086061739943872</v>
      </c>
      <c r="F69">
        <f>GT_Spot!T69</f>
        <v>0</v>
      </c>
      <c r="G69">
        <f>PPCL_NG!T69</f>
        <v>-0.1</v>
      </c>
      <c r="H69">
        <f>PPCL_Spot!T69</f>
        <v>0</v>
      </c>
      <c r="I69">
        <f>Bawana_NG!T69</f>
        <v>58.712717929725471</v>
      </c>
      <c r="J69">
        <f>Bawana_RLNG!T69</f>
        <v>0</v>
      </c>
      <c r="K69">
        <f>Bawana_Spot!T69</f>
        <v>0</v>
      </c>
      <c r="L69">
        <f>TWOMCL!S69</f>
        <v>3.0633951240552491</v>
      </c>
      <c r="M69">
        <f>EDWPCL!W69</f>
        <v>0</v>
      </c>
      <c r="N69">
        <f>'MSW BWN'!W69</f>
        <v>4.9453119999999995</v>
      </c>
      <c r="O69">
        <f>TPDDL_ISGS_exbus!BB69</f>
        <v>296.81461675566175</v>
      </c>
      <c r="P69" s="77">
        <v>70.62</v>
      </c>
      <c r="Q69" s="77">
        <v>26.69</v>
      </c>
      <c r="R69" s="80">
        <v>19.199999999999996</v>
      </c>
      <c r="S69" s="80">
        <v>0</v>
      </c>
      <c r="T69" s="78">
        <f>SUMPRODUCT(LTA!F69:AJ69,LTA!F$101:AJ$101,LTA!F$105:AJ$105)</f>
        <v>29</v>
      </c>
      <c r="U69" s="78">
        <f>SUMPRODUCT(LTA!F69:AJ69,LTA!F$102:AJ$102,LTA!F$105:AJ$105)</f>
        <v>358.58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7.02</v>
      </c>
      <c r="AB69" s="117">
        <f>-STOA!P69</f>
        <v>0</v>
      </c>
      <c r="AC69">
        <f t="shared" si="3"/>
        <v>9.1802400899270946</v>
      </c>
      <c r="AD69">
        <f t="shared" si="4"/>
        <v>722.45186345945922</v>
      </c>
      <c r="AE69">
        <f>'IDT-1'!F69</f>
        <v>0</v>
      </c>
      <c r="AF69" s="26"/>
      <c r="AG69">
        <f t="shared" si="5"/>
        <v>722.45186345945922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-155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12.086061739943872</v>
      </c>
      <c r="F70">
        <f>GT_Spot!T70</f>
        <v>0</v>
      </c>
      <c r="G70">
        <f>PPCL_NG!T70</f>
        <v>-0.1</v>
      </c>
      <c r="H70">
        <f>PPCL_Spot!T70</f>
        <v>0</v>
      </c>
      <c r="I70">
        <f>Bawana_NG!T70</f>
        <v>58.712717929725471</v>
      </c>
      <c r="J70">
        <f>Bawana_RLNG!T70</f>
        <v>0</v>
      </c>
      <c r="K70">
        <f>Bawana_Spot!T70</f>
        <v>0</v>
      </c>
      <c r="L70">
        <f>TWOMCL!S70</f>
        <v>3.0633951240552491</v>
      </c>
      <c r="M70">
        <f>EDWPCL!W70</f>
        <v>0</v>
      </c>
      <c r="N70">
        <f>'MSW BWN'!W70</f>
        <v>5.0959839999999996</v>
      </c>
      <c r="O70">
        <f>TPDDL_ISGS_exbus!BB70</f>
        <v>309.66090067106171</v>
      </c>
      <c r="P70" s="77">
        <v>70.62</v>
      </c>
      <c r="Q70" s="77">
        <v>26.69</v>
      </c>
      <c r="R70" s="80">
        <v>17.39</v>
      </c>
      <c r="S70" s="80">
        <v>0</v>
      </c>
      <c r="T70" s="78">
        <f>SUMPRODUCT(LTA!F70:AJ70,LTA!F$101:AJ$101,LTA!F$105:AJ$105)</f>
        <v>20.509999999999998</v>
      </c>
      <c r="U70" s="78">
        <f>SUMPRODUCT(LTA!F70:AJ70,LTA!F$102:AJ$102,LTA!F$105:AJ$105)</f>
        <v>350.29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7.02</v>
      </c>
      <c r="AB70" s="117">
        <f>-STOA!P70</f>
        <v>0</v>
      </c>
      <c r="AC70">
        <f t="shared" si="3"/>
        <v>9.0688744093272469</v>
      </c>
      <c r="AD70">
        <f t="shared" si="4"/>
        <v>723.97018505545907</v>
      </c>
      <c r="AE70">
        <f>'IDT-1'!F70</f>
        <v>0</v>
      </c>
      <c r="AF70" s="26"/>
      <c r="AG70">
        <f t="shared" si="5"/>
        <v>723.97018505545907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-148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12.092723760463619</v>
      </c>
      <c r="F71">
        <f>GT_Spot!T71</f>
        <v>0</v>
      </c>
      <c r="G71">
        <f>PPCL_NG!T71</f>
        <v>-0.1</v>
      </c>
      <c r="H71">
        <f>PPCL_Spot!T71</f>
        <v>0</v>
      </c>
      <c r="I71">
        <f>Bawana_NG!T71</f>
        <v>58.712717929725471</v>
      </c>
      <c r="J71">
        <f>Bawana_RLNG!T71</f>
        <v>0</v>
      </c>
      <c r="K71">
        <f>Bawana_Spot!T71</f>
        <v>0</v>
      </c>
      <c r="L71">
        <f>TWOMCL!S71</f>
        <v>3.0633951240552491</v>
      </c>
      <c r="M71">
        <f>EDWPCL!W71</f>
        <v>0</v>
      </c>
      <c r="N71">
        <f>'MSW BWN'!W71</f>
        <v>4.9838559999999994</v>
      </c>
      <c r="O71">
        <f>TPDDL_ISGS_exbus!BB71</f>
        <v>334.18954950044372</v>
      </c>
      <c r="P71" s="77">
        <v>70.662871540618525</v>
      </c>
      <c r="Q71" s="77">
        <v>26.71</v>
      </c>
      <c r="R71" s="80">
        <v>13.990000000000002</v>
      </c>
      <c r="S71" s="80">
        <v>0</v>
      </c>
      <c r="T71" s="78">
        <f>SUMPRODUCT(LTA!F71:AJ71,LTA!F$101:AJ$101,LTA!F$105:AJ$105)</f>
        <v>16.03</v>
      </c>
      <c r="U71" s="78">
        <f>SUMPRODUCT(LTA!F71:AJ71,LTA!F$102:AJ$102,LTA!F$105:AJ$105)</f>
        <v>342.03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7.1099999999999994</v>
      </c>
      <c r="AB71" s="117">
        <f>-STOA!P71</f>
        <v>0</v>
      </c>
      <c r="AC71">
        <f t="shared" si="3"/>
        <v>9.2496492182301697</v>
      </c>
      <c r="AD71">
        <f t="shared" si="4"/>
        <v>720.22546463707636</v>
      </c>
      <c r="AE71">
        <f>'IDT-1'!F71</f>
        <v>0</v>
      </c>
      <c r="AF71" s="26"/>
      <c r="AG71">
        <f t="shared" si="5"/>
        <v>720.22546463707636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-160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12.092723760463619</v>
      </c>
      <c r="F72">
        <f>GT_Spot!T72</f>
        <v>0</v>
      </c>
      <c r="G72">
        <f>PPCL_NG!T72</f>
        <v>-0.1</v>
      </c>
      <c r="H72">
        <f>PPCL_Spot!T72</f>
        <v>0</v>
      </c>
      <c r="I72">
        <f>Bawana_NG!T72</f>
        <v>58.712717929725471</v>
      </c>
      <c r="J72">
        <f>Bawana_RLNG!T72</f>
        <v>0</v>
      </c>
      <c r="K72">
        <f>Bawana_Spot!T72</f>
        <v>0</v>
      </c>
      <c r="L72">
        <f>TWOMCL!S72</f>
        <v>3.0633951240552491</v>
      </c>
      <c r="M72">
        <f>EDWPCL!W72</f>
        <v>0</v>
      </c>
      <c r="N72">
        <f>'MSW BWN'!W72</f>
        <v>5.0959839999999996</v>
      </c>
      <c r="O72">
        <f>TPDDL_ISGS_exbus!BB72</f>
        <v>372.43070867539194</v>
      </c>
      <c r="P72" s="77">
        <v>70.662871540618525</v>
      </c>
      <c r="Q72" s="77">
        <v>26.71</v>
      </c>
      <c r="R72" s="80">
        <v>11.190000000000001</v>
      </c>
      <c r="S72" s="80">
        <v>0</v>
      </c>
      <c r="T72" s="78">
        <f>SUMPRODUCT(LTA!F72:AJ72,LTA!F$101:AJ$101,LTA!F$105:AJ$105)</f>
        <v>10.81</v>
      </c>
      <c r="U72" s="78">
        <f>SUMPRODUCT(LTA!F72:AJ72,LTA!F$102:AJ$102,LTA!F$105:AJ$105)</f>
        <v>333.65000000000003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7.1099999999999994</v>
      </c>
      <c r="AB72" s="117">
        <f>-STOA!P72</f>
        <v>0</v>
      </c>
      <c r="AC72">
        <f t="shared" si="3"/>
        <v>8.9367848766045803</v>
      </c>
      <c r="AD72">
        <f t="shared" si="4"/>
        <v>799.49161615365017</v>
      </c>
      <c r="AE72">
        <f>'IDT-1'!F72</f>
        <v>0</v>
      </c>
      <c r="AF72" s="26"/>
      <c r="AG72">
        <f t="shared" si="5"/>
        <v>799.49161615365017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-103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12.092723760463619</v>
      </c>
      <c r="F73">
        <f>GT_Spot!T73</f>
        <v>0</v>
      </c>
      <c r="G73">
        <f>PPCL_NG!T73</f>
        <v>-0.1</v>
      </c>
      <c r="H73">
        <f>PPCL_Spot!T73</f>
        <v>0</v>
      </c>
      <c r="I73">
        <f>Bawana_NG!T73</f>
        <v>53.645137756026813</v>
      </c>
      <c r="J73">
        <f>Bawana_RLNG!T73</f>
        <v>0</v>
      </c>
      <c r="K73">
        <f>Bawana_Spot!T73</f>
        <v>0</v>
      </c>
      <c r="L73">
        <f>TWOMCL!S73</f>
        <v>3.0633951240552491</v>
      </c>
      <c r="M73">
        <f>EDWPCL!W73</f>
        <v>0</v>
      </c>
      <c r="N73">
        <f>'MSW BWN'!W73</f>
        <v>5.1240159999999983</v>
      </c>
      <c r="O73">
        <f>TPDDL_ISGS_exbus!BB73</f>
        <v>374.85332461272566</v>
      </c>
      <c r="P73" s="77">
        <v>70.662870957256615</v>
      </c>
      <c r="Q73" s="77">
        <v>26.71</v>
      </c>
      <c r="R73" s="80">
        <v>7.7300000000000013</v>
      </c>
      <c r="S73" s="80">
        <v>0</v>
      </c>
      <c r="T73" s="78">
        <f>SUMPRODUCT(LTA!F73:AJ73,LTA!F$101:AJ$101,LTA!F$105:AJ$105)</f>
        <v>5.73</v>
      </c>
      <c r="U73" s="78">
        <f>SUMPRODUCT(LTA!F73:AJ73,LTA!F$102:AJ$102,LTA!F$105:AJ$105)</f>
        <v>358.45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7.1099999999999994</v>
      </c>
      <c r="AB73" s="117">
        <f>-STOA!P73</f>
        <v>0</v>
      </c>
      <c r="AC73">
        <f t="shared" si="3"/>
        <v>9.0923563778797654</v>
      </c>
      <c r="AD73">
        <f t="shared" si="4"/>
        <v>808.97911183264819</v>
      </c>
      <c r="AE73">
        <f>'IDT-1'!F73</f>
        <v>0</v>
      </c>
      <c r="AF73" s="26"/>
      <c r="AG73">
        <f t="shared" si="5"/>
        <v>808.97911183264819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-107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12.092723760463619</v>
      </c>
      <c r="F74">
        <f>GT_Spot!T74</f>
        <v>0</v>
      </c>
      <c r="G74">
        <f>PPCL_NG!T74</f>
        <v>-0.1</v>
      </c>
      <c r="H74">
        <f>PPCL_Spot!T74</f>
        <v>0</v>
      </c>
      <c r="I74">
        <f>Bawana_NG!T74</f>
        <v>53.645137756026813</v>
      </c>
      <c r="J74">
        <f>Bawana_RLNG!T74</f>
        <v>0</v>
      </c>
      <c r="K74">
        <f>Bawana_Spot!T74</f>
        <v>0</v>
      </c>
      <c r="L74">
        <f>TWOMCL!S74</f>
        <v>3.0633951240552491</v>
      </c>
      <c r="M74">
        <f>EDWPCL!W74</f>
        <v>0</v>
      </c>
      <c r="N74">
        <f>'MSW BWN'!W74</f>
        <v>5.0457599999999996</v>
      </c>
      <c r="O74">
        <f>TPDDL_ISGS_exbus!BB74</f>
        <v>378.59600621287524</v>
      </c>
      <c r="P74" s="77">
        <v>70.662870957256615</v>
      </c>
      <c r="Q74" s="77">
        <v>26.71</v>
      </c>
      <c r="R74" s="80">
        <v>5.39</v>
      </c>
      <c r="S74" s="80">
        <v>0</v>
      </c>
      <c r="T74" s="78">
        <f>SUMPRODUCT(LTA!F74:AJ74,LTA!F$101:AJ$101,LTA!F$105:AJ$105)</f>
        <v>3.44</v>
      </c>
      <c r="U74" s="78">
        <f>SUMPRODUCT(LTA!F74:AJ74,LTA!F$102:AJ$102,LTA!F$105:AJ$105)</f>
        <v>358.52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7.1099999999999994</v>
      </c>
      <c r="AB74" s="117">
        <f>-STOA!P74</f>
        <v>0</v>
      </c>
      <c r="AC74">
        <f t="shared" si="3"/>
        <v>8.7559846048398562</v>
      </c>
      <c r="AD74">
        <f t="shared" si="4"/>
        <v>845.41990920583771</v>
      </c>
      <c r="AE74">
        <f>'IDT-1'!F74</f>
        <v>0</v>
      </c>
      <c r="AF74" s="26"/>
      <c r="AG74">
        <f t="shared" si="5"/>
        <v>845.41990920583771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-70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12.208628461043142</v>
      </c>
      <c r="F75">
        <f>GT_Spot!T75</f>
        <v>0</v>
      </c>
      <c r="G75">
        <f>PPCL_NG!T75</f>
        <v>-0.1</v>
      </c>
      <c r="H75">
        <f>PPCL_Spot!T75</f>
        <v>0</v>
      </c>
      <c r="I75">
        <f>Bawana_NG!T75</f>
        <v>53.645137756026813</v>
      </c>
      <c r="J75">
        <f>Bawana_RLNG!T75</f>
        <v>0</v>
      </c>
      <c r="K75">
        <f>Bawana_Spot!T75</f>
        <v>0</v>
      </c>
      <c r="L75">
        <f>TWOMCL!S75</f>
        <v>3.0633951240552491</v>
      </c>
      <c r="M75">
        <f>EDWPCL!W75</f>
        <v>0</v>
      </c>
      <c r="N75">
        <f>'MSW BWN'!W75</f>
        <v>5.1800799999999985</v>
      </c>
      <c r="O75">
        <f>TPDDL_ISGS_exbus!BB75</f>
        <v>389.76970495387587</v>
      </c>
      <c r="P75" s="77">
        <v>70.662870957256615</v>
      </c>
      <c r="Q75" s="77">
        <v>26.71</v>
      </c>
      <c r="R75" s="80">
        <v>0</v>
      </c>
      <c r="S75" s="80">
        <v>0</v>
      </c>
      <c r="T75" s="78">
        <f>SUMPRODUCT(LTA!F75:AJ75,LTA!F$101:AJ$101,LTA!F$105:AJ$105)</f>
        <v>1.4</v>
      </c>
      <c r="U75" s="78">
        <f>SUMPRODUCT(LTA!F75:AJ75,LTA!F$102:AJ$102,LTA!F$105:AJ$105)</f>
        <v>327.68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7.16</v>
      </c>
      <c r="AB75" s="117">
        <f>-STOA!P75</f>
        <v>0</v>
      </c>
      <c r="AC75">
        <f t="shared" si="3"/>
        <v>8.0940290100603853</v>
      </c>
      <c r="AD75">
        <f t="shared" si="4"/>
        <v>867.28578824219721</v>
      </c>
      <c r="AE75">
        <f>'IDT-1'!F75</f>
        <v>0</v>
      </c>
      <c r="AF75" s="26"/>
      <c r="AG75">
        <f t="shared" si="5"/>
        <v>867.28578824219721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-22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12.192319322648927</v>
      </c>
      <c r="F76">
        <f>GT_Spot!T76</f>
        <v>0</v>
      </c>
      <c r="G76">
        <f>PPCL_NG!T76</f>
        <v>-0.1</v>
      </c>
      <c r="H76">
        <f>PPCL_Spot!T76</f>
        <v>0</v>
      </c>
      <c r="I76">
        <f>Bawana_NG!T76</f>
        <v>53.645137756026813</v>
      </c>
      <c r="J76">
        <f>Bawana_RLNG!T76</f>
        <v>0</v>
      </c>
      <c r="K76">
        <f>Bawana_Spot!T76</f>
        <v>0</v>
      </c>
      <c r="L76">
        <f>TWOMCL!S76</f>
        <v>3.0633951240552491</v>
      </c>
      <c r="M76">
        <f>EDWPCL!W76</f>
        <v>0</v>
      </c>
      <c r="N76">
        <f>'MSW BWN'!W76</f>
        <v>5.208111999999999</v>
      </c>
      <c r="O76">
        <f>TPDDL_ISGS_exbus!BB76</f>
        <v>398.66219852946415</v>
      </c>
      <c r="P76" s="77">
        <v>70.662870957256615</v>
      </c>
      <c r="Q76" s="77">
        <v>26.71</v>
      </c>
      <c r="R76" s="80">
        <v>0</v>
      </c>
      <c r="S76" s="80">
        <v>0</v>
      </c>
      <c r="T76" s="78">
        <f>SUMPRODUCT(LTA!F76:AJ76,LTA!F$101:AJ$101,LTA!F$105:AJ$105)</f>
        <v>0.24</v>
      </c>
      <c r="U76" s="78">
        <f>SUMPRODUCT(LTA!F76:AJ76,LTA!F$102:AJ$102,LTA!F$105:AJ$105)</f>
        <v>327.86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7.16</v>
      </c>
      <c r="AB76" s="117">
        <f>-STOA!P76</f>
        <v>0</v>
      </c>
      <c r="AC76">
        <f t="shared" si="3"/>
        <v>8.1460058596633029</v>
      </c>
      <c r="AD76">
        <f t="shared" si="4"/>
        <v>877.15802782978847</v>
      </c>
      <c r="AE76">
        <f>'IDT-1'!F76</f>
        <v>0</v>
      </c>
      <c r="AF76" s="26"/>
      <c r="AG76">
        <f t="shared" si="5"/>
        <v>877.15802782978847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12.192319322648927</v>
      </c>
      <c r="F77">
        <f>GT_Spot!T77</f>
        <v>0</v>
      </c>
      <c r="G77">
        <f>PPCL_NG!T77</f>
        <v>-0.1</v>
      </c>
      <c r="H77">
        <f>PPCL_Spot!T77</f>
        <v>0</v>
      </c>
      <c r="I77">
        <f>Bawana_NG!T77</f>
        <v>53.339999999999996</v>
      </c>
      <c r="J77">
        <f>Bawana_RLNG!T77</f>
        <v>0</v>
      </c>
      <c r="K77">
        <f>Bawana_Spot!T77</f>
        <v>0</v>
      </c>
      <c r="L77">
        <f>TWOMCL!S77</f>
        <v>3.0633951240552491</v>
      </c>
      <c r="M77">
        <f>EDWPCL!W77</f>
        <v>0</v>
      </c>
      <c r="N77">
        <f>'MSW BWN'!W77</f>
        <v>4.7934719999999995</v>
      </c>
      <c r="O77">
        <f>TPDDL_ISGS_exbus!BB77</f>
        <v>406.21360955974654</v>
      </c>
      <c r="P77" s="77">
        <v>70.662870957256615</v>
      </c>
      <c r="Q77" s="77">
        <v>26.71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328.06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7.16</v>
      </c>
      <c r="AB77" s="117">
        <f>-STOA!P77</f>
        <v>0</v>
      </c>
      <c r="AC77">
        <f t="shared" si="3"/>
        <v>8.1968941049545556</v>
      </c>
      <c r="AD77">
        <f t="shared" si="4"/>
        <v>884.89877285875264</v>
      </c>
      <c r="AE77">
        <f>'IDT-1'!F77</f>
        <v>0</v>
      </c>
      <c r="AF77" s="26"/>
      <c r="AG77">
        <f t="shared" si="5"/>
        <v>884.89877285875264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-19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12.186674493689463</v>
      </c>
      <c r="F78">
        <f>GT_Spot!T78</f>
        <v>0</v>
      </c>
      <c r="G78">
        <f>PPCL_NG!T78</f>
        <v>-0.1</v>
      </c>
      <c r="H78">
        <f>PPCL_Spot!T78</f>
        <v>0</v>
      </c>
      <c r="I78">
        <f>Bawana_NG!T78</f>
        <v>53.339999999999996</v>
      </c>
      <c r="J78">
        <f>Bawana_RLNG!T78</f>
        <v>0</v>
      </c>
      <c r="K78">
        <f>Bawana_Spot!T78</f>
        <v>0</v>
      </c>
      <c r="L78">
        <f>TWOMCL!S78</f>
        <v>3.0633951240552491</v>
      </c>
      <c r="M78">
        <f>EDWPCL!W78</f>
        <v>0</v>
      </c>
      <c r="N78">
        <f>'MSW BWN'!W78</f>
        <v>5.0235679999999991</v>
      </c>
      <c r="O78">
        <f>TPDDL_ISGS_exbus!BB78</f>
        <v>406.22651886368391</v>
      </c>
      <c r="P78" s="77">
        <v>70.662870957256615</v>
      </c>
      <c r="Q78" s="77">
        <v>26.71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328.42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7.16</v>
      </c>
      <c r="AB78" s="117">
        <f>-STOA!P78</f>
        <v>0</v>
      </c>
      <c r="AC78">
        <f t="shared" si="3"/>
        <v>8.7170822734216902</v>
      </c>
      <c r="AD78">
        <f t="shared" si="4"/>
        <v>826.9759451652634</v>
      </c>
      <c r="AE78">
        <f>'IDT-1'!F78</f>
        <v>0</v>
      </c>
      <c r="AF78" s="26"/>
      <c r="AG78">
        <f t="shared" si="5"/>
        <v>826.9759451652634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-77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8.8739412746243111</v>
      </c>
      <c r="F79">
        <f>GT_Spot!T79</f>
        <v>0</v>
      </c>
      <c r="G79">
        <f>PPCL_NG!T79</f>
        <v>-0.1</v>
      </c>
      <c r="H79">
        <f>PPCL_Spot!T79</f>
        <v>0</v>
      </c>
      <c r="I79">
        <f>Bawana_NG!T79</f>
        <v>53.339999999999996</v>
      </c>
      <c r="J79">
        <f>Bawana_RLNG!T79</f>
        <v>0</v>
      </c>
      <c r="K79">
        <f>Bawana_Spot!T79</f>
        <v>0</v>
      </c>
      <c r="L79">
        <f>TWOMCL!S79</f>
        <v>3.0633951240552491</v>
      </c>
      <c r="M79">
        <f>EDWPCL!W79</f>
        <v>0</v>
      </c>
      <c r="N79">
        <f>'MSW BWN'!W79</f>
        <v>4.9838559999999994</v>
      </c>
      <c r="O79">
        <f>TPDDL_ISGS_exbus!BB79</f>
        <v>391.48992144876848</v>
      </c>
      <c r="P79" s="77">
        <v>68.89</v>
      </c>
      <c r="Q79" s="77">
        <v>26.06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328.72999999999996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7.16</v>
      </c>
      <c r="AB79" s="117">
        <f>-STOA!P79</f>
        <v>0</v>
      </c>
      <c r="AC79">
        <f t="shared" si="3"/>
        <v>8.725746111784904</v>
      </c>
      <c r="AD79">
        <f t="shared" si="4"/>
        <v>785.76536773566306</v>
      </c>
      <c r="AE79">
        <f>'IDT-1'!F79</f>
        <v>0</v>
      </c>
      <c r="AF79" s="26"/>
      <c r="AG79">
        <f t="shared" si="5"/>
        <v>785.76536773566306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-98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9.1323839210302911</v>
      </c>
      <c r="F80">
        <f>GT_Spot!T80</f>
        <v>0</v>
      </c>
      <c r="G80">
        <f>PPCL_NG!T80</f>
        <v>-0.1</v>
      </c>
      <c r="H80">
        <f>PPCL_Spot!T80</f>
        <v>0</v>
      </c>
      <c r="I80">
        <f>Bawana_NG!T80</f>
        <v>53.339999999999996</v>
      </c>
      <c r="J80">
        <f>Bawana_RLNG!T80</f>
        <v>0</v>
      </c>
      <c r="K80">
        <f>Bawana_Spot!T80</f>
        <v>0</v>
      </c>
      <c r="L80">
        <f>TWOMCL!S80</f>
        <v>3.0633951240552491</v>
      </c>
      <c r="M80">
        <f>EDWPCL!W80</f>
        <v>0</v>
      </c>
      <c r="N80">
        <f>'MSW BWN'!W80</f>
        <v>4.9780159999999984</v>
      </c>
      <c r="O80">
        <f>TPDDL_ISGS_exbus!BB80</f>
        <v>391.49091494318475</v>
      </c>
      <c r="P80" s="77">
        <v>68.89</v>
      </c>
      <c r="Q80" s="77">
        <v>26.06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329.14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7.16</v>
      </c>
      <c r="AB80" s="117">
        <f>-STOA!P80</f>
        <v>0</v>
      </c>
      <c r="AC80">
        <f t="shared" si="3"/>
        <v>8.687195120213163</v>
      </c>
      <c r="AD80">
        <f t="shared" si="4"/>
        <v>791.46751486805704</v>
      </c>
      <c r="AE80">
        <f>'IDT-1'!F80</f>
        <v>0</v>
      </c>
      <c r="AF80" s="26"/>
      <c r="AG80">
        <f t="shared" si="5"/>
        <v>791.46751486805704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-93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12.181351582549187</v>
      </c>
      <c r="F81">
        <f>GT_Spot!T81</f>
        <v>0</v>
      </c>
      <c r="G81">
        <f>PPCL_NG!T81</f>
        <v>-0.1</v>
      </c>
      <c r="H81">
        <f>PPCL_Spot!T81</f>
        <v>0</v>
      </c>
      <c r="I81">
        <f>Bawana_NG!T81</f>
        <v>53.645137756026813</v>
      </c>
      <c r="J81">
        <f>Bawana_RLNG!T81</f>
        <v>0</v>
      </c>
      <c r="K81">
        <f>Bawana_Spot!T81</f>
        <v>0</v>
      </c>
      <c r="L81">
        <f>TWOMCL!S81</f>
        <v>3.0633951240552491</v>
      </c>
      <c r="M81">
        <f>EDWPCL!W81</f>
        <v>0</v>
      </c>
      <c r="N81">
        <f>'MSW BWN'!W81</f>
        <v>5.0457599999999996</v>
      </c>
      <c r="O81">
        <f>TPDDL_ISGS_exbus!BB81</f>
        <v>404.24211523251404</v>
      </c>
      <c r="P81" s="77">
        <v>68.89</v>
      </c>
      <c r="Q81" s="77">
        <v>26.06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329.62999999999994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7.16</v>
      </c>
      <c r="AB81" s="117">
        <f>-STOA!P81</f>
        <v>0</v>
      </c>
      <c r="AC81">
        <f t="shared" si="3"/>
        <v>9.3842738640097707</v>
      </c>
      <c r="AD81">
        <f t="shared" si="4"/>
        <v>745.43348583113539</v>
      </c>
      <c r="AE81">
        <f>'IDT-1'!F81</f>
        <v>0</v>
      </c>
      <c r="AF81" s="26"/>
      <c r="AG81">
        <f t="shared" si="5"/>
        <v>745.43348583113539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-155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12.181351582549187</v>
      </c>
      <c r="F82">
        <f>GT_Spot!T82</f>
        <v>0</v>
      </c>
      <c r="G82">
        <f>PPCL_NG!T82</f>
        <v>-0.1</v>
      </c>
      <c r="H82">
        <f>PPCL_Spot!T82</f>
        <v>0</v>
      </c>
      <c r="I82">
        <f>Bawana_NG!T82</f>
        <v>53.645137756026813</v>
      </c>
      <c r="J82">
        <f>Bawana_RLNG!T82</f>
        <v>0</v>
      </c>
      <c r="K82">
        <f>Bawana_Spot!T82</f>
        <v>0</v>
      </c>
      <c r="L82">
        <f>TWOMCL!S82</f>
        <v>3.0633951240552491</v>
      </c>
      <c r="M82">
        <f>EDWPCL!W82</f>
        <v>0</v>
      </c>
      <c r="N82">
        <f>'MSW BWN'!W82</f>
        <v>5.1415359999999994</v>
      </c>
      <c r="O82">
        <f>TPDDL_ISGS_exbus!BB82</f>
        <v>403.92041935170124</v>
      </c>
      <c r="P82" s="77">
        <v>68.89</v>
      </c>
      <c r="Q82" s="77">
        <v>26.06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330.14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7.16</v>
      </c>
      <c r="AB82" s="117">
        <f>-STOA!P82</f>
        <v>0</v>
      </c>
      <c r="AC82">
        <f t="shared" si="3"/>
        <v>9.2979924938366665</v>
      </c>
      <c r="AD82">
        <f t="shared" si="4"/>
        <v>755.80384732049572</v>
      </c>
      <c r="AE82">
        <f>'IDT-1'!F82</f>
        <v>0</v>
      </c>
      <c r="AF82" s="26"/>
      <c r="AG82">
        <f t="shared" si="5"/>
        <v>755.80384732049572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-145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12.181351582549187</v>
      </c>
      <c r="F83">
        <f>GT_Spot!T83</f>
        <v>0</v>
      </c>
      <c r="G83">
        <f>PPCL_NG!T83</f>
        <v>-0.1</v>
      </c>
      <c r="H83">
        <f>PPCL_Spot!T83</f>
        <v>0</v>
      </c>
      <c r="I83">
        <f>Bawana_NG!T83</f>
        <v>58.712717929725471</v>
      </c>
      <c r="J83">
        <f>Bawana_RLNG!T83</f>
        <v>0</v>
      </c>
      <c r="K83">
        <f>Bawana_Spot!T83</f>
        <v>0</v>
      </c>
      <c r="L83">
        <f>TWOMCL!S83</f>
        <v>3.0633951240552491</v>
      </c>
      <c r="M83">
        <f>EDWPCL!W83</f>
        <v>0</v>
      </c>
      <c r="N83">
        <f>'MSW BWN'!W83</f>
        <v>5.2303039999999994</v>
      </c>
      <c r="O83">
        <f>TPDDL_ISGS_exbus!BB83</f>
        <v>368.88199390206938</v>
      </c>
      <c r="P83" s="77">
        <v>28.959999999999997</v>
      </c>
      <c r="Q83" s="77">
        <v>8.69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329.65999999999991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7.16</v>
      </c>
      <c r="AB83" s="117">
        <f>-STOA!P83</f>
        <v>0</v>
      </c>
      <c r="AC83">
        <f t="shared" si="3"/>
        <v>8.0826598376986887</v>
      </c>
      <c r="AD83">
        <f t="shared" si="4"/>
        <v>719.35710270070047</v>
      </c>
      <c r="AE83">
        <f>'IDT-1'!F83</f>
        <v>0</v>
      </c>
      <c r="AF83" s="26"/>
      <c r="AG83">
        <f t="shared" si="5"/>
        <v>719.35710270070047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-95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12.179700499168053</v>
      </c>
      <c r="F84">
        <f>GT_Spot!T84</f>
        <v>0</v>
      </c>
      <c r="G84">
        <f>PPCL_NG!T84</f>
        <v>-0.1</v>
      </c>
      <c r="H84">
        <f>PPCL_Spot!T84</f>
        <v>0</v>
      </c>
      <c r="I84">
        <f>Bawana_NG!T84</f>
        <v>58.712717929725471</v>
      </c>
      <c r="J84">
        <f>Bawana_RLNG!T84</f>
        <v>0</v>
      </c>
      <c r="K84">
        <f>Bawana_Spot!T84</f>
        <v>0</v>
      </c>
      <c r="L84">
        <f>TWOMCL!S84</f>
        <v>3.0633951240552491</v>
      </c>
      <c r="M84">
        <f>EDWPCL!W84</f>
        <v>0</v>
      </c>
      <c r="N84">
        <f>'MSW BWN'!W84</f>
        <v>5.354111999999998</v>
      </c>
      <c r="O84">
        <f>TPDDL_ISGS_exbus!BB84</f>
        <v>368.69306016318853</v>
      </c>
      <c r="P84" s="77">
        <v>28.959999999999997</v>
      </c>
      <c r="Q84" s="77">
        <v>8.69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329.59999999999997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7.16</v>
      </c>
      <c r="AB84" s="117">
        <f>-STOA!P84</f>
        <v>0</v>
      </c>
      <c r="AC84">
        <f t="shared" si="3"/>
        <v>7.7086628457305792</v>
      </c>
      <c r="AD84">
        <f t="shared" si="4"/>
        <v>761.60432287040658</v>
      </c>
      <c r="AE84">
        <f>'IDT-1'!F84</f>
        <v>0</v>
      </c>
      <c r="AF84" s="26"/>
      <c r="AG84">
        <f t="shared" si="5"/>
        <v>761.60432287040658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-53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12.181351582549187</v>
      </c>
      <c r="F85">
        <f>GT_Spot!T85</f>
        <v>0</v>
      </c>
      <c r="G85">
        <f>PPCL_NG!T85</f>
        <v>-0.1</v>
      </c>
      <c r="H85">
        <f>PPCL_Spot!T85</f>
        <v>0</v>
      </c>
      <c r="I85">
        <f>Bawana_NG!T85</f>
        <v>58.712717929725471</v>
      </c>
      <c r="J85">
        <f>Bawana_RLNG!T85</f>
        <v>0</v>
      </c>
      <c r="K85">
        <f>Bawana_Spot!T85</f>
        <v>0</v>
      </c>
      <c r="L85">
        <f>TWOMCL!S85</f>
        <v>3.0633951240552491</v>
      </c>
      <c r="M85">
        <f>EDWPCL!W85</f>
        <v>0</v>
      </c>
      <c r="N85">
        <f>'MSW BWN'!W85</f>
        <v>5.2419839999999995</v>
      </c>
      <c r="O85">
        <f>TPDDL_ISGS_exbus!BB85</f>
        <v>370.61179544733432</v>
      </c>
      <c r="P85" s="77">
        <v>28.959999999999997</v>
      </c>
      <c r="Q85" s="77">
        <v>8.69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329.54999999999995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7.16</v>
      </c>
      <c r="AB85" s="117">
        <f>-STOA!P85</f>
        <v>0</v>
      </c>
      <c r="AC85">
        <f t="shared" si="3"/>
        <v>7.5376948413987153</v>
      </c>
      <c r="AD85">
        <f t="shared" si="4"/>
        <v>784.53354924226539</v>
      </c>
      <c r="AE85">
        <f>'IDT-1'!F85</f>
        <v>0</v>
      </c>
      <c r="AF85" s="26"/>
      <c r="AG85">
        <f t="shared" si="5"/>
        <v>784.53354924226539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-32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12.181351582549187</v>
      </c>
      <c r="F86">
        <f>GT_Spot!T86</f>
        <v>0</v>
      </c>
      <c r="G86">
        <f>PPCL_NG!T86</f>
        <v>-0.1</v>
      </c>
      <c r="H86">
        <f>PPCL_Spot!T86</f>
        <v>0</v>
      </c>
      <c r="I86">
        <f>Bawana_NG!T86</f>
        <v>58.712717929725471</v>
      </c>
      <c r="J86">
        <f>Bawana_RLNG!T86</f>
        <v>0</v>
      </c>
      <c r="K86">
        <f>Bawana_Spot!T86</f>
        <v>0</v>
      </c>
      <c r="L86">
        <f>TWOMCL!S86</f>
        <v>3.0633951240552491</v>
      </c>
      <c r="M86">
        <f>EDWPCL!W86</f>
        <v>0</v>
      </c>
      <c r="N86">
        <f>'MSW BWN'!W86</f>
        <v>5.3377600000000003</v>
      </c>
      <c r="O86">
        <f>TPDDL_ISGS_exbus!BB86</f>
        <v>368.64370044573434</v>
      </c>
      <c r="P86" s="77">
        <v>28.959999999999997</v>
      </c>
      <c r="Q86" s="77">
        <v>8.69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329.49999999999994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7.16</v>
      </c>
      <c r="AB86" s="117">
        <f>-STOA!P86</f>
        <v>0</v>
      </c>
      <c r="AC86">
        <f t="shared" si="3"/>
        <v>7.7160972396729317</v>
      </c>
      <c r="AD86">
        <f t="shared" si="4"/>
        <v>760.43282784239125</v>
      </c>
      <c r="AE86">
        <f>'IDT-1'!F86</f>
        <v>0</v>
      </c>
      <c r="AF86" s="26"/>
      <c r="AG86">
        <f t="shared" si="5"/>
        <v>760.43282784239125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-54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12.181351582549187</v>
      </c>
      <c r="F87">
        <f>GT_Spot!T87</f>
        <v>0</v>
      </c>
      <c r="G87">
        <f>PPCL_NG!T87</f>
        <v>-0.1</v>
      </c>
      <c r="H87">
        <f>PPCL_Spot!T87</f>
        <v>0</v>
      </c>
      <c r="I87">
        <f>Bawana_NG!T87</f>
        <v>58.712717929725471</v>
      </c>
      <c r="J87">
        <f>Bawana_RLNG!T87</f>
        <v>0</v>
      </c>
      <c r="K87">
        <f>Bawana_Spot!T87</f>
        <v>0</v>
      </c>
      <c r="L87">
        <f>TWOMCL!S87</f>
        <v>3.0633951240552491</v>
      </c>
      <c r="M87">
        <f>EDWPCL!W87</f>
        <v>0</v>
      </c>
      <c r="N87">
        <f>'MSW BWN'!W87</f>
        <v>4.8775679999999992</v>
      </c>
      <c r="O87">
        <f>TPDDL_ISGS_exbus!BB87</f>
        <v>374.09865033173713</v>
      </c>
      <c r="P87" s="77">
        <v>28.959999999999997</v>
      </c>
      <c r="Q87" s="77">
        <v>8.69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329.34999999999997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7.16</v>
      </c>
      <c r="AB87" s="117">
        <f>-STOA!P87</f>
        <v>0</v>
      </c>
      <c r="AC87">
        <f t="shared" si="3"/>
        <v>7.811999874202928</v>
      </c>
      <c r="AD87">
        <f t="shared" si="4"/>
        <v>759.18168309386408</v>
      </c>
      <c r="AE87">
        <f>'IDT-1'!F87</f>
        <v>0</v>
      </c>
      <c r="AF87" s="26"/>
      <c r="AG87">
        <f t="shared" si="5"/>
        <v>759.18168309386408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-60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12.181351582549187</v>
      </c>
      <c r="F88">
        <f>GT_Spot!T88</f>
        <v>0</v>
      </c>
      <c r="G88">
        <f>PPCL_NG!T88</f>
        <v>-0.1</v>
      </c>
      <c r="H88">
        <f>PPCL_Spot!T88</f>
        <v>0</v>
      </c>
      <c r="I88">
        <f>Bawana_NG!T88</f>
        <v>58.712717929725471</v>
      </c>
      <c r="J88">
        <f>Bawana_RLNG!T88</f>
        <v>0</v>
      </c>
      <c r="K88">
        <f>Bawana_Spot!T88</f>
        <v>0</v>
      </c>
      <c r="L88">
        <f>TWOMCL!S88</f>
        <v>3.0633951240552491</v>
      </c>
      <c r="M88">
        <f>EDWPCL!W88</f>
        <v>0</v>
      </c>
      <c r="N88">
        <f>'MSW BWN'!W88</f>
        <v>4.9219520000000001</v>
      </c>
      <c r="O88">
        <f>TPDDL_ISGS_exbus!BB88</f>
        <v>356.17604238804017</v>
      </c>
      <c r="P88" s="77">
        <v>28.959999999999997</v>
      </c>
      <c r="Q88" s="77">
        <v>8.69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329.18999999999994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7.16</v>
      </c>
      <c r="AB88" s="117">
        <f>-STOA!P88</f>
        <v>0</v>
      </c>
      <c r="AC88">
        <f t="shared" si="3"/>
        <v>7.6532635034983949</v>
      </c>
      <c r="AD88">
        <f t="shared" si="4"/>
        <v>741.30219552087169</v>
      </c>
      <c r="AE88">
        <f>'IDT-1'!F88</f>
        <v>0</v>
      </c>
      <c r="AF88" s="26"/>
      <c r="AG88">
        <f t="shared" si="5"/>
        <v>741.30219552087169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-60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12.181351582549187</v>
      </c>
      <c r="F89">
        <f>GT_Spot!T89</f>
        <v>0</v>
      </c>
      <c r="G89">
        <f>PPCL_NG!T89</f>
        <v>-0.1</v>
      </c>
      <c r="H89">
        <f>PPCL_Spot!T89</f>
        <v>0</v>
      </c>
      <c r="I89">
        <f>Bawana_NG!T89</f>
        <v>58.712717929725471</v>
      </c>
      <c r="J89">
        <f>Bawana_RLNG!T89</f>
        <v>0</v>
      </c>
      <c r="K89">
        <f>Bawana_Spot!T89</f>
        <v>0</v>
      </c>
      <c r="L89">
        <f>TWOMCL!S89</f>
        <v>3.0633951240552491</v>
      </c>
      <c r="M89">
        <f>EDWPCL!W89</f>
        <v>0</v>
      </c>
      <c r="N89">
        <f>'MSW BWN'!W89</f>
        <v>5.0013759999999987</v>
      </c>
      <c r="O89">
        <f>TPDDL_ISGS_exbus!BB89</f>
        <v>350.67509800097946</v>
      </c>
      <c r="P89" s="77">
        <v>28.959999999999997</v>
      </c>
      <c r="Q89" s="77">
        <v>8.69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328.94999999999993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7.16</v>
      </c>
      <c r="AB89" s="117">
        <f>-STOA!P89</f>
        <v>0</v>
      </c>
      <c r="AC89">
        <f t="shared" si="3"/>
        <v>7.4258795736483547</v>
      </c>
      <c r="AD89">
        <f t="shared" si="4"/>
        <v>755.86805906366089</v>
      </c>
      <c r="AE89">
        <f>'IDT-1'!F89</f>
        <v>0</v>
      </c>
      <c r="AF89" s="26"/>
      <c r="AG89">
        <f t="shared" si="5"/>
        <v>755.86805906366089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-40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12.181351582549187</v>
      </c>
      <c r="F90">
        <f>GT_Spot!T90</f>
        <v>0</v>
      </c>
      <c r="G90">
        <f>PPCL_NG!T90</f>
        <v>-0.1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3.0633951240552491</v>
      </c>
      <c r="M90">
        <f>EDWPCL!W90</f>
        <v>0</v>
      </c>
      <c r="N90">
        <f>'MSW BWN'!W90</f>
        <v>4.8997599999999997</v>
      </c>
      <c r="O90">
        <f>TPDDL_ISGS_exbus!BB90</f>
        <v>335.57158099598894</v>
      </c>
      <c r="P90" s="77">
        <v>28.959999999999997</v>
      </c>
      <c r="Q90" s="77">
        <v>8.69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328.80999999999995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7.16</v>
      </c>
      <c r="AB90" s="117">
        <f>-STOA!P90</f>
        <v>0</v>
      </c>
      <c r="AC90">
        <f t="shared" si="3"/>
        <v>7.5394299738259063</v>
      </c>
      <c r="AD90">
        <f t="shared" si="4"/>
        <v>712.40937565849288</v>
      </c>
      <c r="AE90">
        <f>'IDT-1'!F90</f>
        <v>0</v>
      </c>
      <c r="AF90" s="26"/>
      <c r="AG90">
        <f t="shared" si="5"/>
        <v>712.40937565849288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-68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12.181351582549187</v>
      </c>
      <c r="F91">
        <f>GT_Spot!T91</f>
        <v>0</v>
      </c>
      <c r="G91">
        <f>PPCL_NG!T91</f>
        <v>-0.1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4.7876319999999994</v>
      </c>
      <c r="O91">
        <f>TPDDL_ISGS_exbus!BB91</f>
        <v>320.228200922089</v>
      </c>
      <c r="P91" s="77">
        <v>28.959999999999997</v>
      </c>
      <c r="Q91" s="77">
        <v>8.69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328.64999999999992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7.1099999999999994</v>
      </c>
      <c r="AB91" s="117">
        <f>-STOA!P91</f>
        <v>0</v>
      </c>
      <c r="AC91">
        <f t="shared" si="3"/>
        <v>6.8248187083579914</v>
      </c>
      <c r="AD91">
        <f t="shared" si="4"/>
        <v>768.52187397411615</v>
      </c>
      <c r="AE91">
        <f>'IDT-1'!F91</f>
        <v>0</v>
      </c>
      <c r="AF91" s="26"/>
      <c r="AG91">
        <f t="shared" si="5"/>
        <v>768.52187397411615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12.181351582549187</v>
      </c>
      <c r="F92">
        <f>GT_Spot!T92</f>
        <v>0</v>
      </c>
      <c r="G92">
        <f>PPCL_NG!T92</f>
        <v>-0.1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5.0796319999999993</v>
      </c>
      <c r="O92">
        <f>TPDDL_ISGS_exbus!BB92</f>
        <v>304.458735108989</v>
      </c>
      <c r="P92" s="77">
        <v>28.959999999999997</v>
      </c>
      <c r="Q92" s="77">
        <v>8.69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328.48999999999995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7.1099999999999994</v>
      </c>
      <c r="AB92" s="117">
        <f>-STOA!P92</f>
        <v>0</v>
      </c>
      <c r="AC92">
        <f t="shared" si="3"/>
        <v>6.6872090092027126</v>
      </c>
      <c r="AD92">
        <f t="shared" si="4"/>
        <v>753.02201786017145</v>
      </c>
      <c r="AE92">
        <f>'IDT-1'!F92</f>
        <v>0</v>
      </c>
      <c r="AF92" s="26"/>
      <c r="AG92">
        <f t="shared" si="5"/>
        <v>753.02201786017145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9.1323839210302911</v>
      </c>
      <c r="F93">
        <f>GT_Spot!T93</f>
        <v>0</v>
      </c>
      <c r="G93">
        <f>PPCL_NG!T93</f>
        <v>-0.1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4.8834079999999993</v>
      </c>
      <c r="O93">
        <f>TPDDL_ISGS_exbus!BB93</f>
        <v>293.62953643413391</v>
      </c>
      <c r="P93" s="77">
        <v>28.959999999999997</v>
      </c>
      <c r="Q93" s="77">
        <v>8.69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328.35999999999996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7.1099999999999994</v>
      </c>
      <c r="AB93" s="117">
        <f>-STOA!P93</f>
        <v>0</v>
      </c>
      <c r="AC93">
        <f t="shared" si="3"/>
        <v>7.0948980255743406</v>
      </c>
      <c r="AD93">
        <f t="shared" si="4"/>
        <v>678.40993850742575</v>
      </c>
      <c r="AE93">
        <f>'IDT-1'!F93</f>
        <v>0</v>
      </c>
      <c r="AF93" s="26"/>
      <c r="AG93">
        <f t="shared" si="5"/>
        <v>678.40993850742575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-60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9.1323839210302911</v>
      </c>
      <c r="F94">
        <f>GT_Spot!T94</f>
        <v>0</v>
      </c>
      <c r="G94">
        <f>PPCL_NG!T94</f>
        <v>-0.1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5.0177279999999991</v>
      </c>
      <c r="O94">
        <f>TPDDL_ISGS_exbus!BB94</f>
        <v>291.9727253751339</v>
      </c>
      <c r="P94" s="77">
        <v>28.959999999999997</v>
      </c>
      <c r="Q94" s="77">
        <v>8.69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326.22999999999996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7.1099999999999994</v>
      </c>
      <c r="AB94" s="117">
        <f>-STOA!P94</f>
        <v>0</v>
      </c>
      <c r="AC94">
        <f t="shared" si="3"/>
        <v>6.7076310033673279</v>
      </c>
      <c r="AD94">
        <f t="shared" si="4"/>
        <v>715.14471447063283</v>
      </c>
      <c r="AE94">
        <f>'IDT-1'!F94</f>
        <v>0</v>
      </c>
      <c r="AF94" s="26"/>
      <c r="AG94">
        <f t="shared" si="5"/>
        <v>715.14471447063283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12.181351582549187</v>
      </c>
      <c r="F95">
        <f>GT_Spot!T95</f>
        <v>0</v>
      </c>
      <c r="G95">
        <f>PPCL_NG!T95</f>
        <v>-0.1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5.3482719999999988</v>
      </c>
      <c r="O95">
        <f>TPDDL_ISGS_exbus!BB95</f>
        <v>287.80015730020585</v>
      </c>
      <c r="P95" s="77">
        <v>28.959999999999997</v>
      </c>
      <c r="Q95" s="77">
        <v>8.69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325.73999999999995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7.1099999999999994</v>
      </c>
      <c r="AB95" s="117">
        <f>-STOA!P95</f>
        <v>0</v>
      </c>
      <c r="AC95">
        <f t="shared" si="3"/>
        <v>6.7851213821512797</v>
      </c>
      <c r="AD95">
        <f t="shared" si="4"/>
        <v>703.78416767843964</v>
      </c>
      <c r="AE95">
        <f>'IDT-1'!F95</f>
        <v>0</v>
      </c>
      <c r="AF95" s="26"/>
      <c r="AG95">
        <f t="shared" si="5"/>
        <v>703.78416767843964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-30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12.181351582549187</v>
      </c>
      <c r="F96">
        <f>GT_Spot!T96</f>
        <v>0</v>
      </c>
      <c r="G96">
        <f>PPCL_NG!T96</f>
        <v>-0.1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5.2641759999999991</v>
      </c>
      <c r="O96">
        <f>TPDDL_ISGS_exbus!BB96</f>
        <v>284.93373442360581</v>
      </c>
      <c r="P96" s="77">
        <v>28.959999999999997</v>
      </c>
      <c r="Q96" s="77">
        <v>8.69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325.17999999999995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7.1099999999999994</v>
      </c>
      <c r="AB96" s="117">
        <f>-STOA!P96</f>
        <v>0</v>
      </c>
      <c r="AC96">
        <f t="shared" si="3"/>
        <v>6.9317913664811055</v>
      </c>
      <c r="AD96">
        <f t="shared" si="4"/>
        <v>680.12697881750978</v>
      </c>
      <c r="AE96">
        <f>'IDT-1'!F96</f>
        <v>0</v>
      </c>
      <c r="AF96" s="26"/>
      <c r="AG96">
        <f t="shared" si="5"/>
        <v>680.12697881750978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-50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12.181351582549187</v>
      </c>
      <c r="F97">
        <f>GT_Spot!T97</f>
        <v>0</v>
      </c>
      <c r="G97">
        <f>PPCL_NG!T97</f>
        <v>-0.1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5.1135039999999989</v>
      </c>
      <c r="O97">
        <f>TPDDL_ISGS_exbus!BB97</f>
        <v>287.13564876160581</v>
      </c>
      <c r="P97" s="77">
        <v>28.959999999999997</v>
      </c>
      <c r="Q97" s="77">
        <v>8.69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324.74999999999994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7.1099999999999994</v>
      </c>
      <c r="AB97" s="117">
        <f>-STOA!P97</f>
        <v>0</v>
      </c>
      <c r="AC97">
        <f t="shared" si="3"/>
        <v>7.0348395742774592</v>
      </c>
      <c r="AD97">
        <f t="shared" si="4"/>
        <v>671.64517294771349</v>
      </c>
      <c r="AE97">
        <f>'IDT-1'!F97</f>
        <v>0</v>
      </c>
      <c r="AF97" s="26"/>
      <c r="AG97">
        <f t="shared" si="5"/>
        <v>671.64517294771349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-60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12.181351582549187</v>
      </c>
      <c r="F98">
        <f>GT_Spot!T98</f>
        <v>0</v>
      </c>
      <c r="G98">
        <f>PPCL_NG!T98</f>
        <v>-0.1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5.1415359999999994</v>
      </c>
      <c r="O98">
        <f>TPDDL_ISGS_exbus!BB98</f>
        <v>288.64936038440584</v>
      </c>
      <c r="P98" s="77">
        <v>28.959999999999997</v>
      </c>
      <c r="Q98" s="77">
        <v>8.69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324.81999999999994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7.1099999999999994</v>
      </c>
      <c r="AB98" s="117">
        <f>-STOA!P98</f>
        <v>0</v>
      </c>
      <c r="AC98">
        <f t="shared" si="3"/>
        <v>7.0490229181581006</v>
      </c>
      <c r="AD98">
        <f t="shared" si="4"/>
        <v>673.24273322663282</v>
      </c>
      <c r="AE98">
        <f>'IDT-1'!F98</f>
        <v>0</v>
      </c>
      <c r="AF98" s="26"/>
      <c r="AG98">
        <f t="shared" si="5"/>
        <v>673.24273322663282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-60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0.28488891580664777</v>
      </c>
      <c r="F99">
        <f t="shared" si="6"/>
        <v>0</v>
      </c>
      <c r="G99">
        <f t="shared" si="6"/>
        <v>-2.3999999999999955E-3</v>
      </c>
      <c r="H99">
        <f t="shared" si="6"/>
        <v>0</v>
      </c>
      <c r="I99">
        <f t="shared" si="6"/>
        <v>1.3834621916888927</v>
      </c>
      <c r="J99">
        <f t="shared" si="6"/>
        <v>0</v>
      </c>
      <c r="K99">
        <f t="shared" si="6"/>
        <v>0</v>
      </c>
      <c r="L99">
        <f t="shared" si="6"/>
        <v>0.12223939787058742</v>
      </c>
      <c r="M99">
        <f t="shared" si="6"/>
        <v>0</v>
      </c>
      <c r="N99">
        <f t="shared" si="6"/>
        <v>0.12204256799999992</v>
      </c>
      <c r="O99">
        <f t="shared" si="6"/>
        <v>6.7513731917486037</v>
      </c>
      <c r="P99" s="77">
        <f t="shared" si="6"/>
        <v>0.84066481582742936</v>
      </c>
      <c r="Q99" s="77">
        <f t="shared" si="6"/>
        <v>0.25530402836004978</v>
      </c>
      <c r="R99" s="80">
        <f>SUM(R3:R98)/4000</f>
        <v>0.21262306500657477</v>
      </c>
      <c r="S99" s="80">
        <f t="shared" si="6"/>
        <v>0</v>
      </c>
      <c r="T99" s="78">
        <f t="shared" si="6"/>
        <v>0.75490000000000013</v>
      </c>
      <c r="U99" s="78">
        <f t="shared" si="6"/>
        <v>7.7225650000000021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0.17116999999999993</v>
      </c>
      <c r="AB99" s="117">
        <f t="shared" si="6"/>
        <v>0</v>
      </c>
      <c r="AC99">
        <f t="shared" si="6"/>
        <v>0.17382958270550725</v>
      </c>
      <c r="AD99">
        <f t="shared" si="6"/>
        <v>17.546246091603273</v>
      </c>
      <c r="AE99">
        <f t="shared" si="6"/>
        <v>-0.2623625</v>
      </c>
      <c r="AG99">
        <f t="shared" si="6"/>
        <v>17.283883591603274</v>
      </c>
      <c r="AI99">
        <f t="shared" si="6"/>
        <v>0</v>
      </c>
      <c r="AJ99">
        <f t="shared" si="6"/>
        <v>0</v>
      </c>
      <c r="AK99">
        <f t="shared" si="6"/>
        <v>0.11099250000000001</v>
      </c>
      <c r="AL99">
        <f t="shared" si="6"/>
        <v>-1.0097499999999999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44860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2.1022013501614323</v>
      </c>
      <c r="F3">
        <f>GT_Spot!S3</f>
        <v>0</v>
      </c>
      <c r="G3">
        <f>PPCL_NG!S3</f>
        <v>-0.15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0.84819759999999988</v>
      </c>
      <c r="O3">
        <f>NDMC_ISGS_exbus!BB3</f>
        <v>71.358293529361262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0.85246423850250153</v>
      </c>
      <c r="AD3">
        <f>SUM(B3:AB3,AI3:AR3)-AC3</f>
        <v>95.717140235835231</v>
      </c>
      <c r="AE3">
        <f>'IDT-1'!E3</f>
        <v>0</v>
      </c>
      <c r="AF3" s="26"/>
      <c r="AG3">
        <f>SUM(AD3:AF3)+AT3</f>
        <v>95.717140235835231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2.1022013501614323</v>
      </c>
      <c r="F4">
        <f>GT_Spot!S4</f>
        <v>0</v>
      </c>
      <c r="G4">
        <f>PPCL_NG!S4</f>
        <v>-0.15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0.86591079999999998</v>
      </c>
      <c r="O4">
        <f>NDMC_ISGS_exbus!BB4</f>
        <v>70.756377835861258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0.84732325655970153</v>
      </c>
      <c r="AD4">
        <f t="shared" ref="AD4:AD67" si="1">SUM(B4:AB4,AI4:AR4)-AC4</f>
        <v>95.138078724278031</v>
      </c>
      <c r="AE4">
        <f>'IDT-1'!E4</f>
        <v>0</v>
      </c>
      <c r="AF4" s="26"/>
      <c r="AG4">
        <f t="shared" ref="AG4:AG67" si="2">SUM(AD4:AF4)+AT4</f>
        <v>95.138078724278031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2.1022013501614323</v>
      </c>
      <c r="F5">
        <f>GT_Spot!S5</f>
        <v>0</v>
      </c>
      <c r="G5">
        <f>PPCL_NG!S5</f>
        <v>-0.15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0.85125159999999978</v>
      </c>
      <c r="O5">
        <f>NDMC_ISGS_exbus!BB5</f>
        <v>70.807162557761259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0.8476411611524215</v>
      </c>
      <c r="AD5">
        <f t="shared" si="1"/>
        <v>95.173886341585316</v>
      </c>
      <c r="AE5">
        <f>'IDT-1'!E5</f>
        <v>0</v>
      </c>
      <c r="AF5" s="26"/>
      <c r="AG5">
        <f t="shared" si="2"/>
        <v>95.173886341585316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2.1022013501614323</v>
      </c>
      <c r="F6">
        <f>GT_Spot!S6</f>
        <v>0</v>
      </c>
      <c r="G6">
        <f>PPCL_NG!S6</f>
        <v>-0.15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0.82966999999999991</v>
      </c>
      <c r="O6">
        <f>NDMC_ISGS_exbus!BB6</f>
        <v>70.457275632761267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0.84437223813242157</v>
      </c>
      <c r="AD6">
        <f t="shared" si="1"/>
        <v>94.805686739605321</v>
      </c>
      <c r="AE6">
        <f>'IDT-1'!E6</f>
        <v>0</v>
      </c>
      <c r="AF6" s="26"/>
      <c r="AG6">
        <f t="shared" si="2"/>
        <v>94.805686739605321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2.1022013501614323</v>
      </c>
      <c r="F7">
        <f>GT_Spot!S7</f>
        <v>0</v>
      </c>
      <c r="G7">
        <f>PPCL_NG!S7</f>
        <v>-0.15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0.8335383999999999</v>
      </c>
      <c r="O7">
        <f>NDMC_ISGS_exbus!BB7</f>
        <v>70.457275632761267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0.84440628005242158</v>
      </c>
      <c r="AD7">
        <f t="shared" si="1"/>
        <v>94.80952109768532</v>
      </c>
      <c r="AE7">
        <f>'IDT-1'!E7</f>
        <v>0</v>
      </c>
      <c r="AF7" s="26"/>
      <c r="AG7">
        <f t="shared" si="2"/>
        <v>94.80952109768532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2.1022013501614323</v>
      </c>
      <c r="F8">
        <f>GT_Spot!S8</f>
        <v>0</v>
      </c>
      <c r="G8">
        <f>PPCL_NG!S8</f>
        <v>-0.15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0.85898839999999999</v>
      </c>
      <c r="O8">
        <f>NDMC_ISGS_exbus!BB8</f>
        <v>70.457275632761267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1.1997553409402344</v>
      </c>
      <c r="AD8">
        <f t="shared" si="1"/>
        <v>54.479622036797515</v>
      </c>
      <c r="AE8">
        <f>'IDT-1'!E8</f>
        <v>0</v>
      </c>
      <c r="AF8" s="26"/>
      <c r="AG8">
        <f t="shared" si="2"/>
        <v>54.479622036797515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2.1022013501614323</v>
      </c>
      <c r="F9">
        <f>GT_Spot!S9</f>
        <v>0</v>
      </c>
      <c r="G9">
        <f>PPCL_NG!S9</f>
        <v>-0.15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0.88342039999999999</v>
      </c>
      <c r="O9">
        <f>NDMC_ISGS_exbus!BB9</f>
        <v>70.457275632761267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0.84484524165242147</v>
      </c>
      <c r="AD9">
        <f t="shared" si="1"/>
        <v>94.858964136085319</v>
      </c>
      <c r="AE9">
        <f>'IDT-1'!E9</f>
        <v>0</v>
      </c>
      <c r="AF9" s="26"/>
      <c r="AG9">
        <f t="shared" si="2"/>
        <v>94.858964136085319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2.1022013501614323</v>
      </c>
      <c r="F10">
        <f>GT_Spot!S10</f>
        <v>0</v>
      </c>
      <c r="G10">
        <f>PPCL_NG!S10</f>
        <v>-0.15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0.87955199999999989</v>
      </c>
      <c r="O10">
        <f>NDMC_ISGS_exbus!BB10</f>
        <v>70.457275632761267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0.84481119973242147</v>
      </c>
      <c r="AD10">
        <f t="shared" si="1"/>
        <v>94.85512977800532</v>
      </c>
      <c r="AE10">
        <f>'IDT-1'!E10</f>
        <v>0</v>
      </c>
      <c r="AF10" s="26"/>
      <c r="AG10">
        <f t="shared" si="2"/>
        <v>94.85512977800532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2.1022013501614323</v>
      </c>
      <c r="F11">
        <f>GT_Spot!S11</f>
        <v>0</v>
      </c>
      <c r="G11">
        <f>PPCL_NG!S11</f>
        <v>-0.15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0.84534719999999997</v>
      </c>
      <c r="O11">
        <f>NDMC_ISGS_exbus!BB11</f>
        <v>70.457275632761267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0.84451019749242151</v>
      </c>
      <c r="AD11">
        <f t="shared" si="1"/>
        <v>94.821225980245316</v>
      </c>
      <c r="AE11">
        <f>'IDT-1'!E11</f>
        <v>0</v>
      </c>
      <c r="AF11" s="26"/>
      <c r="AG11">
        <f t="shared" si="2"/>
        <v>94.821225980245316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2.1022013501614323</v>
      </c>
      <c r="F12">
        <f>GT_Spot!S12</f>
        <v>0</v>
      </c>
      <c r="G12">
        <f>PPCL_NG!S12</f>
        <v>-0.15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0.8404607999999999</v>
      </c>
      <c r="O12">
        <f>NDMC_ISGS_exbus!BB12</f>
        <v>70.457275632761267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0.84446719717242147</v>
      </c>
      <c r="AD12">
        <f t="shared" si="1"/>
        <v>94.816382580565318</v>
      </c>
      <c r="AE12">
        <f>'IDT-1'!E12</f>
        <v>0</v>
      </c>
      <c r="AF12" s="26"/>
      <c r="AG12">
        <f t="shared" si="2"/>
        <v>94.816382580565318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2.1022013501614323</v>
      </c>
      <c r="F13">
        <f>GT_Spot!S13</f>
        <v>0</v>
      </c>
      <c r="G13">
        <f>PPCL_NG!S13</f>
        <v>-0.15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0.88056999999999985</v>
      </c>
      <c r="O13">
        <f>NDMC_ISGS_exbus!BB13</f>
        <v>70.457275632761267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1.2443358966312108</v>
      </c>
      <c r="AD13">
        <f t="shared" si="1"/>
        <v>49.456623081106528</v>
      </c>
      <c r="AE13">
        <f>'IDT-1'!E13</f>
        <v>0</v>
      </c>
      <c r="AF13" s="26"/>
      <c r="AG13">
        <f t="shared" si="2"/>
        <v>49.456623081106528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2.1022013501614323</v>
      </c>
      <c r="F14">
        <f>GT_Spot!S14</f>
        <v>0</v>
      </c>
      <c r="G14">
        <f>PPCL_NG!S14</f>
        <v>-0.15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0.86000639999999995</v>
      </c>
      <c r="O14">
        <f>NDMC_ISGS_exbus!BB14</f>
        <v>70.457275632761267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0.84463919845242152</v>
      </c>
      <c r="AD14">
        <f t="shared" si="1"/>
        <v>94.835756179285326</v>
      </c>
      <c r="AE14">
        <f>'IDT-1'!E14</f>
        <v>0</v>
      </c>
      <c r="AF14" s="26"/>
      <c r="AG14">
        <f t="shared" si="2"/>
        <v>94.835756179285326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2.1022013501614323</v>
      </c>
      <c r="F15">
        <f>GT_Spot!S15</f>
        <v>0</v>
      </c>
      <c r="G15">
        <f>PPCL_NG!S15</f>
        <v>-0.15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0.84636519999999993</v>
      </c>
      <c r="O15">
        <f>NDMC_ISGS_exbus!BB15</f>
        <v>70.94454487036127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0.84880712518330159</v>
      </c>
      <c r="AD15">
        <f t="shared" si="1"/>
        <v>95.305216290154448</v>
      </c>
      <c r="AE15">
        <f>'IDT-1'!E15</f>
        <v>0</v>
      </c>
      <c r="AF15" s="26"/>
      <c r="AG15">
        <f t="shared" si="2"/>
        <v>95.305216290154448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2.1022013501614323</v>
      </c>
      <c r="F16">
        <f>GT_Spot!S16</f>
        <v>0</v>
      </c>
      <c r="G16">
        <f>PPCL_NG!S16</f>
        <v>-0.15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0.87364759999999997</v>
      </c>
      <c r="O16">
        <f>NDMC_ISGS_exbus!BB16</f>
        <v>70.94454487036127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0.84904721030330166</v>
      </c>
      <c r="AD16">
        <f t="shared" si="1"/>
        <v>95.332258605034454</v>
      </c>
      <c r="AE16">
        <f>'IDT-1'!E16</f>
        <v>0</v>
      </c>
      <c r="AF16" s="26"/>
      <c r="AG16">
        <f t="shared" si="2"/>
        <v>95.332258605034454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2.1022013501614323</v>
      </c>
      <c r="F17">
        <f>GT_Spot!S17</f>
        <v>0</v>
      </c>
      <c r="G17">
        <f>PPCL_NG!S17</f>
        <v>-0.15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0.90500199999999997</v>
      </c>
      <c r="O17">
        <f>NDMC_ISGS_exbus!BB17</f>
        <v>70.94454487036127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0.84932312902330165</v>
      </c>
      <c r="AD17">
        <f t="shared" si="1"/>
        <v>95.363337086314445</v>
      </c>
      <c r="AE17">
        <f>'IDT-1'!E17</f>
        <v>0</v>
      </c>
      <c r="AF17" s="26"/>
      <c r="AG17">
        <f t="shared" si="2"/>
        <v>95.363337086314445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2.1022013501614323</v>
      </c>
      <c r="F18">
        <f>GT_Spot!S18</f>
        <v>0</v>
      </c>
      <c r="G18">
        <f>PPCL_NG!S18</f>
        <v>-0.15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0.93330239999999975</v>
      </c>
      <c r="O18">
        <f>NDMC_ISGS_exbus!BB18</f>
        <v>70.94454487036127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1.2934785486530676</v>
      </c>
      <c r="AD18">
        <f t="shared" si="1"/>
        <v>44.947482066684685</v>
      </c>
      <c r="AE18">
        <f>'IDT-1'!E18</f>
        <v>0</v>
      </c>
      <c r="AF18" s="26"/>
      <c r="AG18">
        <f t="shared" si="2"/>
        <v>44.947482066684685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2.1022013501614323</v>
      </c>
      <c r="F19">
        <f>GT_Spot!S19</f>
        <v>0</v>
      </c>
      <c r="G19">
        <f>PPCL_NG!S19</f>
        <v>-0.15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0.96648919999999972</v>
      </c>
      <c r="O19">
        <f>NDMC_ISGS_exbus!BB19</f>
        <v>70.94454487036127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0.84986421638330145</v>
      </c>
      <c r="AD19">
        <f t="shared" si="1"/>
        <v>95.424283198954456</v>
      </c>
      <c r="AE19">
        <f>'IDT-1'!E19</f>
        <v>0</v>
      </c>
      <c r="AF19" s="26"/>
      <c r="AG19">
        <f t="shared" si="2"/>
        <v>95.424283198954456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2.1022013501614323</v>
      </c>
      <c r="F20">
        <f>GT_Spot!S20</f>
        <v>0</v>
      </c>
      <c r="G20">
        <f>PPCL_NG!S20</f>
        <v>-0.15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0.88647439999999988</v>
      </c>
      <c r="O20">
        <f>NDMC_ISGS_exbus!BB20</f>
        <v>70.94454487036127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0.84916008614330163</v>
      </c>
      <c r="AD20">
        <f t="shared" si="1"/>
        <v>95.34497252919445</v>
      </c>
      <c r="AE20">
        <f>'IDT-1'!E20</f>
        <v>0</v>
      </c>
      <c r="AF20" s="26"/>
      <c r="AG20">
        <f t="shared" si="2"/>
        <v>95.34497252919445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2.1022013501614323</v>
      </c>
      <c r="F21">
        <f>GT_Spot!S21</f>
        <v>0</v>
      </c>
      <c r="G21">
        <f>PPCL_NG!S21</f>
        <v>-0.15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0.8893247999999998</v>
      </c>
      <c r="O21">
        <f>NDMC_ISGS_exbus!BB21</f>
        <v>71.881307169261277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0.85742867789362165</v>
      </c>
      <c r="AD21">
        <f t="shared" si="1"/>
        <v>96.276316636344134</v>
      </c>
      <c r="AE21">
        <f>'IDT-1'!E21</f>
        <v>0</v>
      </c>
      <c r="AF21" s="26"/>
      <c r="AG21">
        <f t="shared" si="2"/>
        <v>96.276316636344134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2.1022013501614323</v>
      </c>
      <c r="F22">
        <f>GT_Spot!S22</f>
        <v>0</v>
      </c>
      <c r="G22">
        <f>PPCL_NG!S22</f>
        <v>-0.15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0.96954319999999972</v>
      </c>
      <c r="O22">
        <f>NDMC_ISGS_exbus!BB22</f>
        <v>72.081051624861274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0.85989235102290162</v>
      </c>
      <c r="AD22">
        <f t="shared" si="1"/>
        <v>96.553815818814854</v>
      </c>
      <c r="AE22">
        <f>'IDT-1'!E22</f>
        <v>0</v>
      </c>
      <c r="AF22" s="26"/>
      <c r="AG22">
        <f t="shared" si="2"/>
        <v>96.553815818814854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2.1022013501614323</v>
      </c>
      <c r="F23">
        <f>GT_Spot!S23</f>
        <v>0</v>
      </c>
      <c r="G23">
        <f>PPCL_NG!S23</f>
        <v>-0.15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0.97727999999999982</v>
      </c>
      <c r="O23">
        <f>NDMC_ISGS_exbus!BB23</f>
        <v>73.579903073761287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1.2726660661120111</v>
      </c>
      <c r="AD23">
        <f t="shared" si="1"/>
        <v>52.647630352625754</v>
      </c>
      <c r="AE23">
        <f>'IDT-1'!E23</f>
        <v>0</v>
      </c>
      <c r="AF23" s="26"/>
      <c r="AG23">
        <f t="shared" si="2"/>
        <v>52.647630352625754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2.1022013501614323</v>
      </c>
      <c r="F24">
        <f>GT_Spot!S24</f>
        <v>0</v>
      </c>
      <c r="G24">
        <f>PPCL_NG!S24</f>
        <v>-0.15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0.9636387999999998</v>
      </c>
      <c r="O24">
        <f>NDMC_ISGS_exbus!BB24</f>
        <v>74.602185909961264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0.88202637401178152</v>
      </c>
      <c r="AD24">
        <f t="shared" si="1"/>
        <v>99.046911680925959</v>
      </c>
      <c r="AE24">
        <f>'IDT-1'!E24</f>
        <v>0</v>
      </c>
      <c r="AF24" s="26"/>
      <c r="AG24">
        <f t="shared" si="2"/>
        <v>99.046911680925959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2.1022013501614323</v>
      </c>
      <c r="F25">
        <f>GT_Spot!S25</f>
        <v>0</v>
      </c>
      <c r="G25">
        <f>PPCL_NG!S25</f>
        <v>-0.15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0.92739799999999972</v>
      </c>
      <c r="O25">
        <f>NDMC_ISGS_exbus!BB25</f>
        <v>75.479833331761284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0.88943075228362178</v>
      </c>
      <c r="AD25">
        <f t="shared" si="1"/>
        <v>99.880913924454148</v>
      </c>
      <c r="AE25">
        <f>'IDT-1'!E25</f>
        <v>0</v>
      </c>
      <c r="AF25" s="26"/>
      <c r="AG25">
        <f t="shared" si="2"/>
        <v>99.880913924454148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2.1022013501614323</v>
      </c>
      <c r="F26">
        <f>GT_Spot!S26</f>
        <v>0</v>
      </c>
      <c r="G26">
        <f>PPCL_NG!S26</f>
        <v>-0.15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0.91579279999999985</v>
      </c>
      <c r="O26">
        <f>NDMC_ISGS_exbus!BB26</f>
        <v>76.056847006761274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0.89440634686362164</v>
      </c>
      <c r="AD26">
        <f t="shared" si="1"/>
        <v>100.44134680487413</v>
      </c>
      <c r="AE26">
        <f>'IDT-1'!E26</f>
        <v>0</v>
      </c>
      <c r="AF26" s="26"/>
      <c r="AG26">
        <f t="shared" si="2"/>
        <v>100.44134680487413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2.1022013501614323</v>
      </c>
      <c r="F27">
        <f>GT_Spot!S27</f>
        <v>0</v>
      </c>
      <c r="G27">
        <f>PPCL_NG!S27</f>
        <v>-0.15</v>
      </c>
      <c r="H27">
        <f>PPCL_Spot!S27</f>
        <v>0</v>
      </c>
      <c r="I27">
        <f>Bawana_NG!S27</f>
        <v>19.700911994815055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0.8824023999999997</v>
      </c>
      <c r="O27">
        <f>NDMC_ISGS_exbus!BB27</f>
        <v>77.596116321361279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0.90765808131210157</v>
      </c>
      <c r="AD27">
        <f t="shared" si="1"/>
        <v>101.93397398502566</v>
      </c>
      <c r="AE27">
        <f>'IDT-1'!E27</f>
        <v>0</v>
      </c>
      <c r="AF27" s="26"/>
      <c r="AG27">
        <f t="shared" si="2"/>
        <v>101.93397398502566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2.1022013501614323</v>
      </c>
      <c r="F28">
        <f>GT_Spot!S28</f>
        <v>0</v>
      </c>
      <c r="G28">
        <f>PPCL_NG!S28</f>
        <v>-0.15</v>
      </c>
      <c r="H28">
        <f>PPCL_Spot!S28</f>
        <v>0</v>
      </c>
      <c r="I28">
        <f>Bawana_NG!S28</f>
        <v>19.700911994815055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0.87262959999999978</v>
      </c>
      <c r="O28">
        <f>NDMC_ISGS_exbus!BB28</f>
        <v>77.555939918121069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1.2623436292114008</v>
      </c>
      <c r="AD28">
        <f t="shared" si="1"/>
        <v>61.529339233886148</v>
      </c>
      <c r="AE28">
        <f>'IDT-1'!E28</f>
        <v>0</v>
      </c>
      <c r="AF28" s="26"/>
      <c r="AG28">
        <f t="shared" si="2"/>
        <v>61.529339233886148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2.1022013501614323</v>
      </c>
      <c r="F29">
        <f>GT_Spot!S29</f>
        <v>0</v>
      </c>
      <c r="G29">
        <f>PPCL_NG!S29</f>
        <v>-0.15</v>
      </c>
      <c r="H29">
        <f>PPCL_Spot!S29</f>
        <v>0</v>
      </c>
      <c r="I29">
        <f>Bawana_NG!S29</f>
        <v>19.700911994815055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0.87751599999999985</v>
      </c>
      <c r="O29">
        <f>NDMC_ISGS_exbus!BB29</f>
        <v>77.535284918121064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0.90707976464358775</v>
      </c>
      <c r="AD29">
        <f t="shared" si="1"/>
        <v>101.86883449845396</v>
      </c>
      <c r="AE29">
        <f>'IDT-1'!E29</f>
        <v>0</v>
      </c>
      <c r="AF29" s="26"/>
      <c r="AG29">
        <f t="shared" si="2"/>
        <v>101.86883449845396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2.1022013501614323</v>
      </c>
      <c r="F30">
        <f>GT_Spot!S30</f>
        <v>0</v>
      </c>
      <c r="G30">
        <f>PPCL_NG!S30</f>
        <v>-0.15</v>
      </c>
      <c r="H30">
        <f>PPCL_Spot!S30</f>
        <v>0</v>
      </c>
      <c r="I30">
        <f>Bawana_NG!S30</f>
        <v>19.700911994815055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0.89217519999999984</v>
      </c>
      <c r="O30">
        <f>NDMC_ISGS_exbus!BB30</f>
        <v>77.405284918121069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0.90606476560358784</v>
      </c>
      <c r="AD30">
        <f t="shared" si="1"/>
        <v>101.75450869749396</v>
      </c>
      <c r="AE30">
        <f>'IDT-1'!E30</f>
        <v>0</v>
      </c>
      <c r="AF30" s="26"/>
      <c r="AG30">
        <f t="shared" si="2"/>
        <v>101.75450869749396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2.1012831479897347</v>
      </c>
      <c r="F31">
        <f>GT_Spot!S31</f>
        <v>0</v>
      </c>
      <c r="G31">
        <f>PPCL_NG!S31</f>
        <v>-0.15</v>
      </c>
      <c r="H31">
        <f>PPCL_Spot!S31</f>
        <v>0</v>
      </c>
      <c r="I31">
        <f>Bawana_NG!S31</f>
        <v>19.700911994815055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0.88647439999999988</v>
      </c>
      <c r="O31">
        <f>NDMC_ISGS_exbus!BB31</f>
        <v>77.475988870878012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1.076468713168738</v>
      </c>
      <c r="AD31">
        <f t="shared" si="1"/>
        <v>120.94818970051406</v>
      </c>
      <c r="AE31">
        <f>'IDT-1'!E31</f>
        <v>0</v>
      </c>
      <c r="AF31" s="26"/>
      <c r="AG31">
        <f t="shared" si="2"/>
        <v>120.94818970051406</v>
      </c>
      <c r="AI31" s="75">
        <f>PXIL!K31</f>
        <v>0</v>
      </c>
      <c r="AJ31" s="75">
        <f>PXIL!Q31</f>
        <v>0</v>
      </c>
      <c r="AK31" s="75">
        <f>RTM_IEX!K31</f>
        <v>19.3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2.1012831479897347</v>
      </c>
      <c r="F32">
        <f>GT_Spot!S32</f>
        <v>0</v>
      </c>
      <c r="G32">
        <f>PPCL_NG!S32</f>
        <v>-0.15</v>
      </c>
      <c r="H32">
        <f>PPCL_Spot!S32</f>
        <v>0</v>
      </c>
      <c r="I32">
        <f>Bawana_NG!S32</f>
        <v>19.700911994815055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0.86774319999999971</v>
      </c>
      <c r="O32">
        <f>NDMC_ISGS_exbus!BB32</f>
        <v>76.99870326207801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1.0721037652512979</v>
      </c>
      <c r="AD32">
        <f t="shared" si="1"/>
        <v>120.45653783963149</v>
      </c>
      <c r="AE32">
        <f>'IDT-1'!E32</f>
        <v>0</v>
      </c>
      <c r="AF32" s="26"/>
      <c r="AG32">
        <f t="shared" si="2"/>
        <v>120.45653783963149</v>
      </c>
      <c r="AI32" s="75">
        <f>PXIL!K32</f>
        <v>0</v>
      </c>
      <c r="AJ32" s="75">
        <f>PXIL!Q32</f>
        <v>0</v>
      </c>
      <c r="AK32" s="75">
        <f>RTM_IEX!K32</f>
        <v>19.3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2.1012831479897347</v>
      </c>
      <c r="F33">
        <f>GT_Spot!S33</f>
        <v>0</v>
      </c>
      <c r="G33">
        <f>PPCL_NG!S33</f>
        <v>-0.15</v>
      </c>
      <c r="H33">
        <f>PPCL_Spot!S33</f>
        <v>0</v>
      </c>
      <c r="I33">
        <f>Bawana_NG!S33</f>
        <v>19.700911994815055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0.91477479999999989</v>
      </c>
      <c r="O33">
        <f>NDMC_ISGS_exbus!BB33</f>
        <v>75.54299589556129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1.1562112441718104</v>
      </c>
      <c r="AD33">
        <f t="shared" si="1"/>
        <v>69.663754594194259</v>
      </c>
      <c r="AE33">
        <f>'IDT-1'!E33</f>
        <v>0</v>
      </c>
      <c r="AF33" s="26"/>
      <c r="AG33">
        <f t="shared" si="2"/>
        <v>69.663754594194259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-30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2.1012831479897347</v>
      </c>
      <c r="F34">
        <f>GT_Spot!S34</f>
        <v>0</v>
      </c>
      <c r="G34">
        <f>PPCL_NG!S34</f>
        <v>-0.15</v>
      </c>
      <c r="H34">
        <f>PPCL_Spot!S34</f>
        <v>0</v>
      </c>
      <c r="I34">
        <f>Bawana_NG!S34</f>
        <v>19.700911994815055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0.93045199999999995</v>
      </c>
      <c r="O34">
        <f>NDMC_ISGS_exbus!BB34</f>
        <v>74.054242837561276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0.87690435095555075</v>
      </c>
      <c r="AD34">
        <f t="shared" si="1"/>
        <v>98.469985629410502</v>
      </c>
      <c r="AE34">
        <f>'IDT-1'!E34</f>
        <v>0</v>
      </c>
      <c r="AF34" s="26"/>
      <c r="AG34">
        <f t="shared" si="2"/>
        <v>98.469985629410502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2.1022013501614323</v>
      </c>
      <c r="F35">
        <f>GT_Spot!S35</f>
        <v>0</v>
      </c>
      <c r="G35">
        <f>PPCL_NG!S35</f>
        <v>-0.15</v>
      </c>
      <c r="H35">
        <f>PPCL_Spot!S35</f>
        <v>0</v>
      </c>
      <c r="I35">
        <f>Bawana_NG!S35</f>
        <v>19.700911994815055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0.92149359999999969</v>
      </c>
      <c r="O35">
        <f>NDMC_ISGS_exbus!BB35</f>
        <v>72.409183342761281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0.86235707366042169</v>
      </c>
      <c r="AD35">
        <f t="shared" si="1"/>
        <v>96.831433214077336</v>
      </c>
      <c r="AE35">
        <f>'IDT-1'!E35</f>
        <v>0</v>
      </c>
      <c r="AF35" s="26"/>
      <c r="AG35">
        <f t="shared" si="2"/>
        <v>96.831433214077336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2.1022013501614323</v>
      </c>
      <c r="F36">
        <f>GT_Spot!S36</f>
        <v>0</v>
      </c>
      <c r="G36">
        <f>PPCL_NG!S36</f>
        <v>-0.15</v>
      </c>
      <c r="H36">
        <f>PPCL_Spot!S36</f>
        <v>0</v>
      </c>
      <c r="I36">
        <f>Bawana_NG!S36</f>
        <v>19.700911994815055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0.90785239999999978</v>
      </c>
      <c r="O36">
        <f>NDMC_ISGS_exbus!BB36</f>
        <v>71.80437657376126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1.2816027315332215</v>
      </c>
      <c r="AD36">
        <f t="shared" si="1"/>
        <v>144.05373958720452</v>
      </c>
      <c r="AE36">
        <f>'IDT-1'!E36</f>
        <v>0</v>
      </c>
      <c r="AF36" s="26"/>
      <c r="AG36">
        <f t="shared" si="2"/>
        <v>144.05373958720452</v>
      </c>
      <c r="AI36" s="75">
        <f>PXIL!K36</f>
        <v>0</v>
      </c>
      <c r="AJ36" s="75">
        <f>PXIL!Q36</f>
        <v>0</v>
      </c>
      <c r="AK36" s="75">
        <f>RTM_IEX!K36</f>
        <v>48.26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2.1022013501614323</v>
      </c>
      <c r="F37">
        <f>GT_Spot!S37</f>
        <v>0</v>
      </c>
      <c r="G37">
        <f>PPCL_NG!S37</f>
        <v>-0.15</v>
      </c>
      <c r="H37">
        <f>PPCL_Spot!S37</f>
        <v>0</v>
      </c>
      <c r="I37">
        <f>Bawana_NG!S37</f>
        <v>19.700911994815055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0.90887039999999986</v>
      </c>
      <c r="O37">
        <f>NDMC_ISGS_exbus!BB37</f>
        <v>71.584470882761266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0.85498851985242152</v>
      </c>
      <c r="AD37">
        <f t="shared" si="1"/>
        <v>96.001466107885321</v>
      </c>
      <c r="AE37">
        <f>'IDT-1'!E37</f>
        <v>0</v>
      </c>
      <c r="AF37" s="26"/>
      <c r="AG37">
        <f t="shared" si="2"/>
        <v>96.001466107885321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2.1022013501614323</v>
      </c>
      <c r="F38">
        <f>GT_Spot!S38</f>
        <v>0</v>
      </c>
      <c r="G38">
        <f>PPCL_NG!S38</f>
        <v>-0.15</v>
      </c>
      <c r="H38">
        <f>PPCL_Spot!S38</f>
        <v>0</v>
      </c>
      <c r="I38">
        <f>Bawana_NG!S38</f>
        <v>19.700911994815055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0.89807959999999987</v>
      </c>
      <c r="O38">
        <f>NDMC_ISGS_exbus!BB38</f>
        <v>71.185371552761268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0.85138148670842151</v>
      </c>
      <c r="AD38">
        <f t="shared" si="1"/>
        <v>95.595183011029334</v>
      </c>
      <c r="AE38">
        <f>'IDT-1'!E38</f>
        <v>0</v>
      </c>
      <c r="AF38" s="26"/>
      <c r="AG38">
        <f t="shared" si="2"/>
        <v>95.595183011029334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2.0839741708247721</v>
      </c>
      <c r="F39">
        <f>GT_Spot!S39</f>
        <v>0</v>
      </c>
      <c r="G39">
        <f>PPCL_NG!S39</f>
        <v>-0.15</v>
      </c>
      <c r="H39">
        <f>PPCL_Spot!S39</f>
        <v>0</v>
      </c>
      <c r="I39">
        <f>Bawana_NG!S39</f>
        <v>19.700911994815055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0.90887039999999986</v>
      </c>
      <c r="O39">
        <f>NDMC_ISGS_exbus!BB39</f>
        <v>71.142014494961273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0.97</v>
      </c>
      <c r="AB39" s="117">
        <f>-STOA!Q39</f>
        <v>0</v>
      </c>
      <c r="AC39">
        <f t="shared" si="0"/>
        <v>0.850934504461619</v>
      </c>
      <c r="AD39">
        <f t="shared" si="1"/>
        <v>95.544836556139472</v>
      </c>
      <c r="AE39">
        <f>'IDT-1'!E39</f>
        <v>0</v>
      </c>
      <c r="AF39" s="26"/>
      <c r="AG39">
        <f t="shared" si="2"/>
        <v>95.544836556139472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2.0839741708247721</v>
      </c>
      <c r="F40">
        <f>GT_Spot!S40</f>
        <v>0</v>
      </c>
      <c r="G40">
        <f>PPCL_NG!S40</f>
        <v>-0.15</v>
      </c>
      <c r="H40">
        <f>PPCL_Spot!S40</f>
        <v>0</v>
      </c>
      <c r="I40">
        <f>Bawana_NG!S40</f>
        <v>19.700911994815055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0.8893247999999998</v>
      </c>
      <c r="O40">
        <f>NDMC_ISGS_exbus!BB40</f>
        <v>70.664906565742314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0.97</v>
      </c>
      <c r="AB40" s="117">
        <f>-STOA!Q40</f>
        <v>0</v>
      </c>
      <c r="AC40">
        <f t="shared" si="0"/>
        <v>1.5260999534044921</v>
      </c>
      <c r="AD40">
        <f t="shared" si="1"/>
        <v>171.59301757797763</v>
      </c>
      <c r="AE40">
        <f>'IDT-1'!E40</f>
        <v>0</v>
      </c>
      <c r="AF40" s="26"/>
      <c r="AG40">
        <f t="shared" si="2"/>
        <v>171.59301757797763</v>
      </c>
      <c r="AI40" s="75">
        <f>PXIL!K40</f>
        <v>0</v>
      </c>
      <c r="AJ40" s="75">
        <f>PXIL!Q40</f>
        <v>0</v>
      </c>
      <c r="AK40" s="75">
        <f>RTM_IEX!K40</f>
        <v>28.96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48.26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2.0839741708247721</v>
      </c>
      <c r="F41">
        <f>GT_Spot!S41</f>
        <v>0</v>
      </c>
      <c r="G41">
        <f>PPCL_NG!S41</f>
        <v>-0.15</v>
      </c>
      <c r="H41">
        <f>PPCL_Spot!S41</f>
        <v>0</v>
      </c>
      <c r="I41">
        <f>Bawana_NG!S41</f>
        <v>18.008367772340037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0.89217519999999984</v>
      </c>
      <c r="O41">
        <f>NDMC_ISGS_exbus!BB41</f>
        <v>70.454999801761275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0.97</v>
      </c>
      <c r="AB41" s="117">
        <f>-STOA!Q41</f>
        <v>0</v>
      </c>
      <c r="AC41">
        <f t="shared" si="0"/>
        <v>1.2545354682436789</v>
      </c>
      <c r="AD41">
        <f t="shared" si="1"/>
        <v>141.00498147668239</v>
      </c>
      <c r="AE41">
        <f>'IDT-1'!E41</f>
        <v>0</v>
      </c>
      <c r="AF41" s="26"/>
      <c r="AG41">
        <f t="shared" si="2"/>
        <v>141.00498147668239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48.26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2.0839741708247721</v>
      </c>
      <c r="F42">
        <f>GT_Spot!S42</f>
        <v>0</v>
      </c>
      <c r="G42">
        <f>PPCL_NG!S42</f>
        <v>-0.15</v>
      </c>
      <c r="H42">
        <f>PPCL_Spot!S42</f>
        <v>0</v>
      </c>
      <c r="I42">
        <f>Bawana_NG!S42</f>
        <v>18.008367772340037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0.90500199999999997</v>
      </c>
      <c r="O42">
        <f>NDMC_ISGS_exbus!BB42</f>
        <v>70.017730564161269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0.97</v>
      </c>
      <c r="AB42" s="117">
        <f>-STOA!Q42</f>
        <v>0</v>
      </c>
      <c r="AC42">
        <f t="shared" si="0"/>
        <v>1.2508003747927987</v>
      </c>
      <c r="AD42">
        <f t="shared" si="1"/>
        <v>140.5842741325333</v>
      </c>
      <c r="AE42">
        <f>'IDT-1'!E42</f>
        <v>0</v>
      </c>
      <c r="AF42" s="26"/>
      <c r="AG42">
        <f t="shared" si="2"/>
        <v>140.5842741325333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48.26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2.0839741708247721</v>
      </c>
      <c r="F43">
        <f>GT_Spot!S43</f>
        <v>0</v>
      </c>
      <c r="G43">
        <f>PPCL_NG!S43</f>
        <v>-0.15</v>
      </c>
      <c r="H43">
        <f>PPCL_Spot!S43</f>
        <v>0</v>
      </c>
      <c r="I43">
        <f>Bawana_NG!S43</f>
        <v>18.008367772340037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0.91375679999999992</v>
      </c>
      <c r="O43">
        <f>NDMC_ISGS_exbus!BB43</f>
        <v>69.725267808961277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0.97</v>
      </c>
      <c r="AB43" s="117">
        <f>-STOA!Q43</f>
        <v>0</v>
      </c>
      <c r="AC43">
        <f t="shared" si="0"/>
        <v>1.2483037447870389</v>
      </c>
      <c r="AD43">
        <f t="shared" si="1"/>
        <v>140.30306280733902</v>
      </c>
      <c r="AE43">
        <f>'IDT-1'!E43</f>
        <v>0</v>
      </c>
      <c r="AF43" s="26"/>
      <c r="AG43">
        <f t="shared" si="2"/>
        <v>140.30306280733902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48.26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2.0839741708247721</v>
      </c>
      <c r="F44">
        <f>GT_Spot!S44</f>
        <v>0</v>
      </c>
      <c r="G44">
        <f>PPCL_NG!S44</f>
        <v>-0.15</v>
      </c>
      <c r="H44">
        <f>PPCL_Spot!S44</f>
        <v>0</v>
      </c>
      <c r="I44">
        <f>Bawana_NG!S44</f>
        <v>18.008367772340037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0.8756835999999999</v>
      </c>
      <c r="O44">
        <f>NDMC_ISGS_exbus!BB44</f>
        <v>69.540995209361284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0.97</v>
      </c>
      <c r="AB44" s="117">
        <f>-STOA!Q44</f>
        <v>0</v>
      </c>
      <c r="AC44">
        <f t="shared" si="0"/>
        <v>0.99149910175055878</v>
      </c>
      <c r="AD44">
        <f t="shared" si="1"/>
        <v>111.37752165077552</v>
      </c>
      <c r="AE44">
        <f>'IDT-1'!E44</f>
        <v>0</v>
      </c>
      <c r="AF44" s="26"/>
      <c r="AG44">
        <f t="shared" si="2"/>
        <v>111.37752165077552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19.3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2.0839741708247721</v>
      </c>
      <c r="F45">
        <f>GT_Spot!S45</f>
        <v>0</v>
      </c>
      <c r="G45">
        <f>PPCL_NG!S45</f>
        <v>-0.15</v>
      </c>
      <c r="H45">
        <f>PPCL_Spot!S45</f>
        <v>0</v>
      </c>
      <c r="I45">
        <f>Bawana_NG!S45</f>
        <v>18.008367772340037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0.88545639999999992</v>
      </c>
      <c r="O45">
        <f>NDMC_ISGS_exbus!BB45</f>
        <v>69.401851854561272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0.97</v>
      </c>
      <c r="AB45" s="117">
        <f>-STOA!Q45</f>
        <v>0</v>
      </c>
      <c r="AC45">
        <f t="shared" si="0"/>
        <v>1.5000566408683187</v>
      </c>
      <c r="AD45">
        <f t="shared" si="1"/>
        <v>168.65959355685774</v>
      </c>
      <c r="AE45">
        <f>'IDT-1'!E45</f>
        <v>0</v>
      </c>
      <c r="AF45" s="26"/>
      <c r="AG45">
        <f t="shared" si="2"/>
        <v>168.65959355685774</v>
      </c>
      <c r="AI45" s="75">
        <f>PXIL!K45</f>
        <v>0</v>
      </c>
      <c r="AJ45" s="75">
        <f>PXIL!Q45</f>
        <v>0</v>
      </c>
      <c r="AK45" s="75">
        <f>RTM_IEX!K45</f>
        <v>28.96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48.26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2.0839741708247721</v>
      </c>
      <c r="F46">
        <f>GT_Spot!S46</f>
        <v>0</v>
      </c>
      <c r="G46">
        <f>PPCL_NG!S46</f>
        <v>-0.15</v>
      </c>
      <c r="H46">
        <f>PPCL_Spot!S46</f>
        <v>0</v>
      </c>
      <c r="I46">
        <f>Bawana_NG!S46</f>
        <v>18.008367772340037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0.90988839999999993</v>
      </c>
      <c r="O46">
        <f>NDMC_ISGS_exbus!BB46</f>
        <v>69.353999701561264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0.97</v>
      </c>
      <c r="AB46" s="117">
        <f>-STOA!Q46</f>
        <v>0</v>
      </c>
      <c r="AC46">
        <f t="shared" si="0"/>
        <v>1.3299225435219189</v>
      </c>
      <c r="AD46">
        <f t="shared" si="1"/>
        <v>149.49630750120414</v>
      </c>
      <c r="AE46">
        <f>'IDT-1'!E46</f>
        <v>0</v>
      </c>
      <c r="AF46" s="26"/>
      <c r="AG46">
        <f t="shared" si="2"/>
        <v>149.49630750120414</v>
      </c>
      <c r="AI46" s="75">
        <f>PXIL!K46</f>
        <v>0</v>
      </c>
      <c r="AJ46" s="75">
        <f>PXIL!Q46</f>
        <v>0</v>
      </c>
      <c r="AK46" s="75">
        <f>RTM_IEX!K46</f>
        <v>9.65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48.26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2.0839741708247721</v>
      </c>
      <c r="F47">
        <f>GT_Spot!S47</f>
        <v>0</v>
      </c>
      <c r="G47">
        <f>PPCL_NG!S47</f>
        <v>-0.15</v>
      </c>
      <c r="H47">
        <f>PPCL_Spot!S47</f>
        <v>0</v>
      </c>
      <c r="I47">
        <f>Bawana_NG!S47</f>
        <v>18.008367772340037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0.91762519999999981</v>
      </c>
      <c r="O47">
        <f>NDMC_ISGS_exbus!BB47</f>
        <v>69.648940701561273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0.97</v>
      </c>
      <c r="AB47" s="117">
        <f>-STOA!Q47</f>
        <v>0</v>
      </c>
      <c r="AC47">
        <f t="shared" si="0"/>
        <v>1.3325861081619188</v>
      </c>
      <c r="AD47">
        <f t="shared" si="1"/>
        <v>149.79632173656418</v>
      </c>
      <c r="AE47">
        <f>'IDT-1'!E47</f>
        <v>0</v>
      </c>
      <c r="AF47" s="26"/>
      <c r="AG47">
        <f t="shared" si="2"/>
        <v>149.79632173656418</v>
      </c>
      <c r="AI47" s="75">
        <f>PXIL!K47</f>
        <v>0</v>
      </c>
      <c r="AJ47" s="75">
        <f>PXIL!Q47</f>
        <v>0</v>
      </c>
      <c r="AK47" s="75">
        <f>RTM_IEX!K47</f>
        <v>9.65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48.26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2.084396734200181</v>
      </c>
      <c r="F48">
        <f>GT_Spot!S48</f>
        <v>0</v>
      </c>
      <c r="G48">
        <f>PPCL_NG!S48</f>
        <v>-0.15</v>
      </c>
      <c r="H48">
        <f>PPCL_Spot!S48</f>
        <v>0</v>
      </c>
      <c r="I48">
        <f>Bawana_NG!S48</f>
        <v>18.008367772340037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0.92637999999999976</v>
      </c>
      <c r="O48">
        <f>NDMC_ISGS_exbus!BB48</f>
        <v>69.648940701561273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0.97</v>
      </c>
      <c r="AB48" s="117">
        <f>-STOA!Q48</f>
        <v>0</v>
      </c>
      <c r="AC48">
        <f t="shared" si="0"/>
        <v>1.3326668689596224</v>
      </c>
      <c r="AD48">
        <f t="shared" si="1"/>
        <v>149.80541833914188</v>
      </c>
      <c r="AE48">
        <f>'IDT-1'!E48</f>
        <v>0</v>
      </c>
      <c r="AF48" s="26"/>
      <c r="AG48">
        <f t="shared" si="2"/>
        <v>149.80541833914188</v>
      </c>
      <c r="AI48" s="75">
        <f>PXIL!K48</f>
        <v>0</v>
      </c>
      <c r="AJ48" s="75">
        <f>PXIL!Q48</f>
        <v>0</v>
      </c>
      <c r="AK48" s="75">
        <f>RTM_IEX!K48</f>
        <v>9.65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48.26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2.084396734200181</v>
      </c>
      <c r="F49">
        <f>GT_Spot!S49</f>
        <v>0</v>
      </c>
      <c r="G49">
        <f>PPCL_NG!S49</f>
        <v>-0.15</v>
      </c>
      <c r="H49">
        <f>PPCL_Spot!S49</f>
        <v>0</v>
      </c>
      <c r="I49">
        <f>Bawana_NG!S49</f>
        <v>18.008367772340037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0.88647439999999988</v>
      </c>
      <c r="O49">
        <f>NDMC_ISGS_exbus!BB49</f>
        <v>69.638940701561268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0.97</v>
      </c>
      <c r="AB49" s="117">
        <f>-STOA!Q49</f>
        <v>0</v>
      </c>
      <c r="AC49">
        <f t="shared" si="0"/>
        <v>0.99245969967962233</v>
      </c>
      <c r="AD49">
        <f t="shared" si="1"/>
        <v>111.48571990842184</v>
      </c>
      <c r="AE49">
        <f>'IDT-1'!E49</f>
        <v>0</v>
      </c>
      <c r="AF49" s="26"/>
      <c r="AG49">
        <f t="shared" si="2"/>
        <v>111.48571990842184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19.3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2.084396734200181</v>
      </c>
      <c r="F50">
        <f>GT_Spot!S50</f>
        <v>0</v>
      </c>
      <c r="G50">
        <f>PPCL_NG!S50</f>
        <v>-0.15</v>
      </c>
      <c r="H50">
        <f>PPCL_Spot!S50</f>
        <v>0</v>
      </c>
      <c r="I50">
        <f>Bawana_NG!S50</f>
        <v>18.008367772340037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0.89034279999999988</v>
      </c>
      <c r="O50">
        <f>NDMC_ISGS_exbus!BB50</f>
        <v>69.638940701561268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0.97</v>
      </c>
      <c r="AB50" s="117">
        <f>-STOA!Q50</f>
        <v>0</v>
      </c>
      <c r="AC50">
        <f t="shared" si="0"/>
        <v>1.5021897415996224</v>
      </c>
      <c r="AD50">
        <f t="shared" si="1"/>
        <v>168.89985826650184</v>
      </c>
      <c r="AE50">
        <f>'IDT-1'!E50</f>
        <v>0</v>
      </c>
      <c r="AF50" s="26"/>
      <c r="AG50">
        <f t="shared" si="2"/>
        <v>168.89985826650184</v>
      </c>
      <c r="AI50" s="75">
        <f>PXIL!K50</f>
        <v>0</v>
      </c>
      <c r="AJ50" s="75">
        <f>PXIL!Q50</f>
        <v>0</v>
      </c>
      <c r="AK50" s="75">
        <f>RTM_IEX!K50</f>
        <v>28.96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48.26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1.4986498649864985</v>
      </c>
      <c r="F51">
        <f>GT_Spot!S51</f>
        <v>0</v>
      </c>
      <c r="G51">
        <f>PPCL_NG!S51</f>
        <v>-0.15</v>
      </c>
      <c r="H51">
        <f>PPCL_Spot!S51</f>
        <v>0</v>
      </c>
      <c r="I51">
        <f>Bawana_NG!S51</f>
        <v>19.700911994815055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0.86977919999999986</v>
      </c>
      <c r="O51">
        <f>NDMC_ISGS_exbus!BB51</f>
        <v>70.64499581919803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0.97</v>
      </c>
      <c r="AB51" s="117">
        <f>-STOA!Q51</f>
        <v>0</v>
      </c>
      <c r="AC51">
        <f t="shared" si="0"/>
        <v>1.3506738836635255</v>
      </c>
      <c r="AD51">
        <f t="shared" si="1"/>
        <v>151.83366299533606</v>
      </c>
      <c r="AE51">
        <f>'IDT-1'!E51</f>
        <v>0</v>
      </c>
      <c r="AF51" s="26"/>
      <c r="AG51">
        <f t="shared" si="2"/>
        <v>151.83366299533606</v>
      </c>
      <c r="AI51" s="75">
        <f>PXIL!K51</f>
        <v>0</v>
      </c>
      <c r="AJ51" s="75">
        <f>PXIL!Q51</f>
        <v>0</v>
      </c>
      <c r="AK51" s="75">
        <f>RTM_IEX!K51</f>
        <v>9.65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48.26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1.4986498649864985</v>
      </c>
      <c r="F52">
        <f>GT_Spot!S52</f>
        <v>0</v>
      </c>
      <c r="G52">
        <f>PPCL_NG!S52</f>
        <v>-0.15</v>
      </c>
      <c r="H52">
        <f>PPCL_Spot!S52</f>
        <v>0</v>
      </c>
      <c r="I52">
        <f>Bawana_NG!S52</f>
        <v>19.700911994815055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0.84331119999999982</v>
      </c>
      <c r="O52">
        <f>NDMC_ISGS_exbus!BB52</f>
        <v>70.64826281919801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0.97</v>
      </c>
      <c r="AB52" s="117">
        <f>-STOA!Q52</f>
        <v>0</v>
      </c>
      <c r="AC52">
        <f t="shared" si="0"/>
        <v>1.3504697148635254</v>
      </c>
      <c r="AD52">
        <f t="shared" si="1"/>
        <v>151.81066616413605</v>
      </c>
      <c r="AE52">
        <f>'IDT-1'!E52</f>
        <v>0</v>
      </c>
      <c r="AF52" s="26"/>
      <c r="AG52">
        <f t="shared" si="2"/>
        <v>151.81066616413605</v>
      </c>
      <c r="AI52" s="75">
        <f>PXIL!K52</f>
        <v>0</v>
      </c>
      <c r="AJ52" s="75">
        <f>PXIL!Q52</f>
        <v>0</v>
      </c>
      <c r="AK52" s="75">
        <f>RTM_IEX!K52</f>
        <v>9.65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48.26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2.084396734200181</v>
      </c>
      <c r="F53">
        <f>GT_Spot!S53</f>
        <v>0</v>
      </c>
      <c r="G53">
        <f>PPCL_NG!S53</f>
        <v>-0.15</v>
      </c>
      <c r="H53">
        <f>PPCL_Spot!S53</f>
        <v>0</v>
      </c>
      <c r="I53">
        <f>Bawana_NG!S53</f>
        <v>19.700911994815055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0.88056999999999985</v>
      </c>
      <c r="O53">
        <f>NDMC_ISGS_exbus!BB53</f>
        <v>70.669053332998018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0.97</v>
      </c>
      <c r="AB53" s="117">
        <f>-STOA!Q53</f>
        <v>0</v>
      </c>
      <c r="AC53">
        <f t="shared" si="0"/>
        <v>1.356135121274046</v>
      </c>
      <c r="AD53">
        <f t="shared" si="1"/>
        <v>152.44879694073921</v>
      </c>
      <c r="AE53">
        <f>'IDT-1'!E53</f>
        <v>0</v>
      </c>
      <c r="AF53" s="26"/>
      <c r="AG53">
        <f t="shared" si="2"/>
        <v>152.44879694073921</v>
      </c>
      <c r="AI53" s="75">
        <f>PXIL!K53</f>
        <v>0</v>
      </c>
      <c r="AJ53" s="75">
        <f>PXIL!Q53</f>
        <v>0</v>
      </c>
      <c r="AK53" s="75">
        <f>RTM_IEX!K53</f>
        <v>9.65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48.26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2.084396734200181</v>
      </c>
      <c r="F54">
        <f>GT_Spot!S54</f>
        <v>0</v>
      </c>
      <c r="G54">
        <f>PPCL_NG!S54</f>
        <v>-0.15</v>
      </c>
      <c r="H54">
        <f>PPCL_Spot!S54</f>
        <v>0</v>
      </c>
      <c r="I54">
        <f>Bawana_NG!S54</f>
        <v>19.700911994815055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0.90500199999999997</v>
      </c>
      <c r="O54">
        <f>NDMC_ISGS_exbus!BB54</f>
        <v>70.589053332998049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0.97</v>
      </c>
      <c r="AB54" s="117">
        <f>-STOA!Q54</f>
        <v>0</v>
      </c>
      <c r="AC54">
        <f t="shared" si="0"/>
        <v>1.0158781228740463</v>
      </c>
      <c r="AD54">
        <f t="shared" si="1"/>
        <v>114.12348593913923</v>
      </c>
      <c r="AE54">
        <f>'IDT-1'!E54</f>
        <v>0</v>
      </c>
      <c r="AF54" s="26"/>
      <c r="AG54">
        <f t="shared" si="2"/>
        <v>114.12348593913923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19.3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2.0848456501403176</v>
      </c>
      <c r="F55">
        <f>GT_Spot!S55</f>
        <v>0</v>
      </c>
      <c r="G55">
        <f>PPCL_NG!S55</f>
        <v>-0.15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0.88830679999999984</v>
      </c>
      <c r="O55">
        <f>NDMC_ISGS_exbus!BB55</f>
        <v>70.589053332998049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0.97</v>
      </c>
      <c r="AB55" s="117">
        <f>-STOA!Q55</f>
        <v>0</v>
      </c>
      <c r="AC55">
        <f t="shared" si="0"/>
        <v>1.5254311555743194</v>
      </c>
      <c r="AD55">
        <f t="shared" si="1"/>
        <v>171.51768662237907</v>
      </c>
      <c r="AE55">
        <f>'IDT-1'!E55</f>
        <v>0</v>
      </c>
      <c r="AF55" s="26"/>
      <c r="AG55">
        <f t="shared" si="2"/>
        <v>171.51768662237907</v>
      </c>
      <c r="AI55" s="75">
        <f>PXIL!K55</f>
        <v>0</v>
      </c>
      <c r="AJ55" s="75">
        <f>PXIL!Q55</f>
        <v>0</v>
      </c>
      <c r="AK55" s="75">
        <f>RTM_IEX!K55</f>
        <v>28.96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48.26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2.0848456501403176</v>
      </c>
      <c r="F56">
        <f>GT_Spot!S56</f>
        <v>0</v>
      </c>
      <c r="G56">
        <f>PPCL_NG!S56</f>
        <v>-0.15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0.87181519999999979</v>
      </c>
      <c r="O56">
        <f>NDMC_ISGS_exbus!BB56</f>
        <v>70.589053332998049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0.97</v>
      </c>
      <c r="AB56" s="117">
        <f>-STOA!Q56</f>
        <v>0</v>
      </c>
      <c r="AC56">
        <f t="shared" si="0"/>
        <v>1.3553580294943193</v>
      </c>
      <c r="AD56">
        <f t="shared" si="1"/>
        <v>152.36126814845912</v>
      </c>
      <c r="AE56">
        <f>'IDT-1'!E56</f>
        <v>0</v>
      </c>
      <c r="AF56" s="26"/>
      <c r="AG56">
        <f t="shared" si="2"/>
        <v>152.36126814845912</v>
      </c>
      <c r="AI56" s="75">
        <f>PXIL!K56</f>
        <v>0</v>
      </c>
      <c r="AJ56" s="75">
        <f>PXIL!Q56</f>
        <v>0</v>
      </c>
      <c r="AK56" s="75">
        <f>RTM_IEX!K56</f>
        <v>9.65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48.26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2.0848456501403176</v>
      </c>
      <c r="F57">
        <f>GT_Spot!S57</f>
        <v>0</v>
      </c>
      <c r="G57">
        <f>PPCL_NG!S57</f>
        <v>-0.15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0.90296599999999971</v>
      </c>
      <c r="O57">
        <f>NDMC_ISGS_exbus!BB57</f>
        <v>70.935788687798038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0.97</v>
      </c>
      <c r="AB57" s="117">
        <f>-STOA!Q57</f>
        <v>0</v>
      </c>
      <c r="AC57">
        <f t="shared" si="0"/>
        <v>1.3586834276565591</v>
      </c>
      <c r="AD57">
        <f t="shared" si="1"/>
        <v>152.73582890509684</v>
      </c>
      <c r="AE57">
        <f>'IDT-1'!E57</f>
        <v>0</v>
      </c>
      <c r="AF57" s="26"/>
      <c r="AG57">
        <f t="shared" si="2"/>
        <v>152.73582890509684</v>
      </c>
      <c r="AI57" s="75">
        <f>PXIL!K57</f>
        <v>0</v>
      </c>
      <c r="AJ57" s="75">
        <f>PXIL!Q57</f>
        <v>0</v>
      </c>
      <c r="AK57" s="75">
        <f>RTM_IEX!K57</f>
        <v>9.65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48.26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2.0848456501403176</v>
      </c>
      <c r="F58">
        <f>GT_Spot!S58</f>
        <v>0</v>
      </c>
      <c r="G58">
        <f>PPCL_NG!S58</f>
        <v>-0.15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0.89706159999999979</v>
      </c>
      <c r="O58">
        <f>NDMC_ISGS_exbus!BB58</f>
        <v>70.935788687798038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0.97</v>
      </c>
      <c r="AB58" s="117">
        <f>-STOA!Q58</f>
        <v>0</v>
      </c>
      <c r="AC58">
        <f t="shared" si="0"/>
        <v>1.3586314689365593</v>
      </c>
      <c r="AD58">
        <f t="shared" si="1"/>
        <v>152.72997646381685</v>
      </c>
      <c r="AE58">
        <f>'IDT-1'!E58</f>
        <v>0</v>
      </c>
      <c r="AF58" s="26"/>
      <c r="AG58">
        <f t="shared" si="2"/>
        <v>152.72997646381685</v>
      </c>
      <c r="AI58" s="75">
        <f>PXIL!K58</f>
        <v>0</v>
      </c>
      <c r="AJ58" s="75">
        <f>PXIL!Q58</f>
        <v>0</v>
      </c>
      <c r="AK58" s="75">
        <f>RTM_IEX!K58</f>
        <v>9.65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48.26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1.4482065553494121</v>
      </c>
      <c r="F59">
        <f>GT_Spot!S59</f>
        <v>0</v>
      </c>
      <c r="G59">
        <f>PPCL_NG!S59</f>
        <v>-0.15</v>
      </c>
      <c r="H59">
        <f>PPCL_Spot!S59</f>
        <v>0</v>
      </c>
      <c r="I59">
        <f>Bawana_NG!S59</f>
        <v>19.700911994815055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0.86774319999999971</v>
      </c>
      <c r="O59">
        <f>NDMC_ISGS_exbus!BB59</f>
        <v>70.804912908078052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0.97</v>
      </c>
      <c r="AB59" s="117">
        <f>-STOA!Q59</f>
        <v>0</v>
      </c>
      <c r="AC59">
        <f t="shared" si="0"/>
        <v>1.0118513361208634</v>
      </c>
      <c r="AD59">
        <f t="shared" si="1"/>
        <v>113.66992332212165</v>
      </c>
      <c r="AE59">
        <f>'IDT-1'!E59</f>
        <v>0</v>
      </c>
      <c r="AF59" s="26"/>
      <c r="AG59">
        <f t="shared" si="2"/>
        <v>113.66992332212165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19.3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1.4482065553494121</v>
      </c>
      <c r="F60">
        <f>GT_Spot!S60</f>
        <v>0</v>
      </c>
      <c r="G60">
        <f>PPCL_NG!S60</f>
        <v>-0.15</v>
      </c>
      <c r="H60">
        <f>PPCL_Spot!S60</f>
        <v>0</v>
      </c>
      <c r="I60">
        <f>Bawana_NG!S60</f>
        <v>19.700911994815055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0.86489279999999991</v>
      </c>
      <c r="O60">
        <f>NDMC_ISGS_exbus!BB60</f>
        <v>70.815805908078048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0.97</v>
      </c>
      <c r="AB60" s="117">
        <f>-STOA!Q60</f>
        <v>0</v>
      </c>
      <c r="AC60">
        <f t="shared" si="0"/>
        <v>1.5216181110008633</v>
      </c>
      <c r="AD60">
        <f t="shared" si="1"/>
        <v>171.08819914724162</v>
      </c>
      <c r="AE60">
        <f>'IDT-1'!E60</f>
        <v>0</v>
      </c>
      <c r="AF60" s="26"/>
      <c r="AG60">
        <f t="shared" si="2"/>
        <v>171.08819914724162</v>
      </c>
      <c r="AI60" s="75">
        <f>PXIL!K60</f>
        <v>0</v>
      </c>
      <c r="AJ60" s="75">
        <f>PXIL!Q60</f>
        <v>0</v>
      </c>
      <c r="AK60" s="75">
        <f>RTM_IEX!K60</f>
        <v>28.96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48.26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2.0848456501403176</v>
      </c>
      <c r="F61">
        <f>GT_Spot!S61</f>
        <v>0</v>
      </c>
      <c r="G61">
        <f>PPCL_NG!S61</f>
        <v>-0.15</v>
      </c>
      <c r="H61">
        <f>PPCL_Spot!S61</f>
        <v>0</v>
      </c>
      <c r="I61">
        <f>Bawana_NG!S61</f>
        <v>19.700911994815055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0.86692879999999994</v>
      </c>
      <c r="O61">
        <f>NDMC_ISGS_exbus!BB61</f>
        <v>71.288915145678047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0.97</v>
      </c>
      <c r="AB61" s="117">
        <f>-STOA!Q61</f>
        <v>0</v>
      </c>
      <c r="AC61">
        <f t="shared" si="0"/>
        <v>1.3614738131259032</v>
      </c>
      <c r="AD61">
        <f t="shared" si="1"/>
        <v>153.0501277775075</v>
      </c>
      <c r="AE61">
        <f>'IDT-1'!E61</f>
        <v>0</v>
      </c>
      <c r="AF61" s="26"/>
      <c r="AG61">
        <f t="shared" si="2"/>
        <v>153.0501277775075</v>
      </c>
      <c r="AI61" s="75">
        <f>PXIL!K61</f>
        <v>0</v>
      </c>
      <c r="AJ61" s="75">
        <f>PXIL!Q61</f>
        <v>0</v>
      </c>
      <c r="AK61" s="75">
        <f>RTM_IEX!K61</f>
        <v>9.65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48.26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2.0848456501403176</v>
      </c>
      <c r="F62">
        <f>GT_Spot!S62</f>
        <v>0</v>
      </c>
      <c r="G62">
        <f>PPCL_NG!S62</f>
        <v>-0.15</v>
      </c>
      <c r="H62">
        <f>PPCL_Spot!S62</f>
        <v>0</v>
      </c>
      <c r="I62">
        <f>Bawana_NG!S62</f>
        <v>19.700911994815055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0.88342039999999999</v>
      </c>
      <c r="O62">
        <f>NDMC_ISGS_exbus!BB62</f>
        <v>71.23891514567805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0.97</v>
      </c>
      <c r="AB62" s="117">
        <f>-STOA!Q62</f>
        <v>0</v>
      </c>
      <c r="AC62">
        <f t="shared" si="0"/>
        <v>1.3611789392059035</v>
      </c>
      <c r="AD62">
        <f t="shared" si="1"/>
        <v>153.01691425142752</v>
      </c>
      <c r="AE62">
        <f>'IDT-1'!E62</f>
        <v>0</v>
      </c>
      <c r="AF62" s="26"/>
      <c r="AG62">
        <f t="shared" si="2"/>
        <v>153.01691425142752</v>
      </c>
      <c r="AI62" s="75">
        <f>PXIL!K62</f>
        <v>0</v>
      </c>
      <c r="AJ62" s="75">
        <f>PXIL!Q62</f>
        <v>0</v>
      </c>
      <c r="AK62" s="75">
        <f>RTM_IEX!K62</f>
        <v>9.65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48.26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2.0848456501403176</v>
      </c>
      <c r="F63">
        <f>GT_Spot!S63</f>
        <v>0</v>
      </c>
      <c r="G63">
        <f>PPCL_NG!S63</f>
        <v>-0.15</v>
      </c>
      <c r="H63">
        <f>PPCL_Spot!S63</f>
        <v>0</v>
      </c>
      <c r="I63">
        <f>Bawana_NG!S63</f>
        <v>19.700911994815055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0.87670159999999986</v>
      </c>
      <c r="O63">
        <f>NDMC_ISGS_exbus!BB63</f>
        <v>71.493341582952411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0.97</v>
      </c>
      <c r="AB63" s="117">
        <f>-STOA!Q63</f>
        <v>0</v>
      </c>
      <c r="AC63">
        <f t="shared" si="0"/>
        <v>1.3633587664139177</v>
      </c>
      <c r="AD63">
        <f t="shared" si="1"/>
        <v>153.26244206149389</v>
      </c>
      <c r="AE63">
        <f>'IDT-1'!E63</f>
        <v>0</v>
      </c>
      <c r="AF63" s="26"/>
      <c r="AG63">
        <f t="shared" si="2"/>
        <v>153.26244206149389</v>
      </c>
      <c r="AI63" s="75">
        <f>PXIL!K63</f>
        <v>0</v>
      </c>
      <c r="AJ63" s="75">
        <f>PXIL!Q63</f>
        <v>0</v>
      </c>
      <c r="AK63" s="75">
        <f>RTM_IEX!K63</f>
        <v>9.65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48.26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2.0848456501403176</v>
      </c>
      <c r="F64">
        <f>GT_Spot!S64</f>
        <v>0</v>
      </c>
      <c r="G64">
        <f>PPCL_NG!S64</f>
        <v>-0.15</v>
      </c>
      <c r="H64">
        <f>PPCL_Spot!S64</f>
        <v>0</v>
      </c>
      <c r="I64">
        <f>Bawana_NG!S64</f>
        <v>19.700911994815055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0.88056999999999985</v>
      </c>
      <c r="O64">
        <f>NDMC_ISGS_exbus!BB64</f>
        <v>71.265716582952408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0.97</v>
      </c>
      <c r="AB64" s="117">
        <f>-STOA!Q64</f>
        <v>0</v>
      </c>
      <c r="AC64">
        <f t="shared" si="0"/>
        <v>1.0216217083339179</v>
      </c>
      <c r="AD64">
        <f t="shared" si="1"/>
        <v>114.77042251957384</v>
      </c>
      <c r="AE64">
        <f>'IDT-1'!E64</f>
        <v>0</v>
      </c>
      <c r="AF64" s="26"/>
      <c r="AG64">
        <f t="shared" si="2"/>
        <v>114.77042251957384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19.3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2.0848456501403176</v>
      </c>
      <c r="F65">
        <f>GT_Spot!S65</f>
        <v>0</v>
      </c>
      <c r="G65">
        <f>PPCL_NG!S65</f>
        <v>-0.15</v>
      </c>
      <c r="H65">
        <f>PPCL_Spot!S65</f>
        <v>0</v>
      </c>
      <c r="I65">
        <f>Bawana_NG!S65</f>
        <v>19.700911994815055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0.84147879999999986</v>
      </c>
      <c r="O65">
        <f>NDMC_ISGS_exbus!BB65</f>
        <v>71.265716582952408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0.97</v>
      </c>
      <c r="AB65" s="117">
        <f>-STOA!Q65</f>
        <v>0</v>
      </c>
      <c r="AC65">
        <f t="shared" si="0"/>
        <v>1.5309737057739179</v>
      </c>
      <c r="AD65">
        <f t="shared" si="1"/>
        <v>172.14197932213384</v>
      </c>
      <c r="AE65">
        <f>'IDT-1'!E65</f>
        <v>0</v>
      </c>
      <c r="AF65" s="26"/>
      <c r="AG65">
        <f t="shared" si="2"/>
        <v>172.14197932213384</v>
      </c>
      <c r="AI65" s="75">
        <f>PXIL!K65</f>
        <v>0</v>
      </c>
      <c r="AJ65" s="75">
        <f>PXIL!Q65</f>
        <v>0</v>
      </c>
      <c r="AK65" s="75">
        <f>RTM_IEX!K65</f>
        <v>28.96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48.26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2.0848456501403176</v>
      </c>
      <c r="F66">
        <f>GT_Spot!S66</f>
        <v>0</v>
      </c>
      <c r="G66">
        <f>PPCL_NG!S66</f>
        <v>-0.15</v>
      </c>
      <c r="H66">
        <f>PPCL_Spot!S66</f>
        <v>0</v>
      </c>
      <c r="I66">
        <f>Bawana_NG!S66</f>
        <v>19.700911994815055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0.84432919999999989</v>
      </c>
      <c r="O66">
        <f>NDMC_ISGS_exbus!BB66</f>
        <v>71.265716582952408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0.97</v>
      </c>
      <c r="AB66" s="117">
        <f>-STOA!Q66</f>
        <v>0</v>
      </c>
      <c r="AC66">
        <f t="shared" si="0"/>
        <v>1.3610707892939176</v>
      </c>
      <c r="AD66">
        <f t="shared" si="1"/>
        <v>153.00473263861389</v>
      </c>
      <c r="AE66">
        <f>'IDT-1'!E66</f>
        <v>0</v>
      </c>
      <c r="AF66" s="26"/>
      <c r="AG66">
        <f t="shared" si="2"/>
        <v>153.00473263861389</v>
      </c>
      <c r="AI66" s="75">
        <f>PXIL!K66</f>
        <v>0</v>
      </c>
      <c r="AJ66" s="75">
        <f>PXIL!Q66</f>
        <v>0</v>
      </c>
      <c r="AK66" s="75">
        <f>RTM_IEX!K66</f>
        <v>9.65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48.26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2.0848456501403176</v>
      </c>
      <c r="F67">
        <f>GT_Spot!S67</f>
        <v>0</v>
      </c>
      <c r="G67">
        <f>PPCL_NG!S67</f>
        <v>-0.15</v>
      </c>
      <c r="H67">
        <f>PPCL_Spot!S67</f>
        <v>0</v>
      </c>
      <c r="I67">
        <f>Bawana_NG!S67</f>
        <v>19.700911994815055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0.82478359999999984</v>
      </c>
      <c r="O67">
        <f>NDMC_ISGS_exbus!BB67</f>
        <v>71.677374417802255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0.97</v>
      </c>
      <c r="AB67" s="117">
        <f>-STOA!Q67</f>
        <v>0</v>
      </c>
      <c r="AC67">
        <f t="shared" si="0"/>
        <v>1.3645213769605964</v>
      </c>
      <c r="AD67">
        <f t="shared" si="1"/>
        <v>153.39339428579703</v>
      </c>
      <c r="AE67">
        <f>'IDT-1'!E67</f>
        <v>0</v>
      </c>
      <c r="AF67" s="26"/>
      <c r="AG67">
        <f t="shared" si="2"/>
        <v>153.39339428579703</v>
      </c>
      <c r="AI67" s="75">
        <f>PXIL!K67</f>
        <v>0</v>
      </c>
      <c r="AJ67" s="75">
        <f>PXIL!Q67</f>
        <v>0</v>
      </c>
      <c r="AK67" s="75">
        <f>RTM_IEX!K67</f>
        <v>9.65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48.26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2.0848456501403176</v>
      </c>
      <c r="F68">
        <f>GT_Spot!S68</f>
        <v>0</v>
      </c>
      <c r="G68">
        <f>PPCL_NG!S68</f>
        <v>-0.15</v>
      </c>
      <c r="H68">
        <f>PPCL_Spot!S68</f>
        <v>0</v>
      </c>
      <c r="I68">
        <f>Bawana_NG!S68</f>
        <v>19.700911994815055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0.87181519999999979</v>
      </c>
      <c r="O68">
        <f>NDMC_ISGS_exbus!BB68</f>
        <v>72.265430739702268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0.97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1.3701101506733164</v>
      </c>
      <c r="AD68">
        <f t="shared" ref="AD68:AD98" si="4">SUM(B68:AB68,AI68:AR68)-AC68</f>
        <v>154.02289343398431</v>
      </c>
      <c r="AE68">
        <f>'IDT-1'!E68</f>
        <v>0</v>
      </c>
      <c r="AF68" s="26"/>
      <c r="AG68">
        <f t="shared" ref="AG68:AG98" si="5">SUM(AD68:AF68)+AT68</f>
        <v>154.02289343398431</v>
      </c>
      <c r="AI68" s="75">
        <f>PXIL!K68</f>
        <v>0</v>
      </c>
      <c r="AJ68" s="75">
        <f>PXIL!Q68</f>
        <v>0</v>
      </c>
      <c r="AK68" s="75">
        <f>RTM_IEX!K68</f>
        <v>9.65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48.26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2.0848456501403176</v>
      </c>
      <c r="F69">
        <f>GT_Spot!S69</f>
        <v>0</v>
      </c>
      <c r="G69">
        <f>PPCL_NG!S69</f>
        <v>-0.15</v>
      </c>
      <c r="H69">
        <f>PPCL_Spot!S69</f>
        <v>0</v>
      </c>
      <c r="I69">
        <f>Bawana_NG!S69</f>
        <v>19.700911994815055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0.86204239999999988</v>
      </c>
      <c r="O69">
        <f>NDMC_ISGS_exbus!BB69</f>
        <v>72.491025098888741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0.97</v>
      </c>
      <c r="AB69" s="117">
        <f>-STOA!Q69</f>
        <v>0</v>
      </c>
      <c r="AC69">
        <f t="shared" si="3"/>
        <v>1.0322413803941575</v>
      </c>
      <c r="AD69">
        <f t="shared" si="4"/>
        <v>115.96658376344995</v>
      </c>
      <c r="AE69">
        <f>'IDT-1'!E69</f>
        <v>0</v>
      </c>
      <c r="AF69" s="26"/>
      <c r="AG69">
        <f t="shared" si="5"/>
        <v>115.96658376344995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19.3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2.0848456501403176</v>
      </c>
      <c r="F70">
        <f>GT_Spot!S70</f>
        <v>0</v>
      </c>
      <c r="G70">
        <f>PPCL_NG!S70</f>
        <v>-0.15</v>
      </c>
      <c r="H70">
        <f>PPCL_Spot!S70</f>
        <v>0</v>
      </c>
      <c r="I70">
        <f>Bawana_NG!S70</f>
        <v>19.700911994815055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0.88830679999999984</v>
      </c>
      <c r="O70">
        <f>NDMC_ISGS_exbus!BB70</f>
        <v>73.518391421888722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0.97</v>
      </c>
      <c r="AB70" s="117">
        <f>-STOA!Q70</f>
        <v>0</v>
      </c>
      <c r="AC70">
        <f t="shared" si="3"/>
        <v>1.3812813307565572</v>
      </c>
      <c r="AD70">
        <f t="shared" si="4"/>
        <v>155.28117453608752</v>
      </c>
      <c r="AE70">
        <f>'IDT-1'!E70</f>
        <v>0</v>
      </c>
      <c r="AF70" s="26"/>
      <c r="AG70">
        <f t="shared" si="5"/>
        <v>155.28117453608752</v>
      </c>
      <c r="AI70" s="75">
        <f>PXIL!K70</f>
        <v>0</v>
      </c>
      <c r="AJ70" s="75">
        <f>PXIL!Q70</f>
        <v>0</v>
      </c>
      <c r="AK70" s="75">
        <f>RTM_IEX!K70</f>
        <v>9.65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48.26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2.0859948486799738</v>
      </c>
      <c r="F71">
        <f>GT_Spot!S71</f>
        <v>0</v>
      </c>
      <c r="G71">
        <f>PPCL_NG!S71</f>
        <v>-0.15</v>
      </c>
      <c r="H71">
        <f>PPCL_Spot!S71</f>
        <v>0</v>
      </c>
      <c r="I71">
        <f>Bawana_NG!S71</f>
        <v>19.700911994815055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0.8687611999999999</v>
      </c>
      <c r="O71">
        <f>NDMC_ISGS_exbus!BB71</f>
        <v>74.71316913402886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0.97</v>
      </c>
      <c r="AB71" s="117">
        <f>-STOA!Q71</f>
        <v>0</v>
      </c>
      <c r="AC71">
        <f t="shared" si="3"/>
        <v>1.3916334862905395</v>
      </c>
      <c r="AD71">
        <f t="shared" si="4"/>
        <v>156.44720369123334</v>
      </c>
      <c r="AE71">
        <f>'IDT-1'!E71</f>
        <v>0</v>
      </c>
      <c r="AF71" s="26"/>
      <c r="AG71">
        <f t="shared" si="5"/>
        <v>156.44720369123334</v>
      </c>
      <c r="AI71" s="75">
        <f>PXIL!K71</f>
        <v>0</v>
      </c>
      <c r="AJ71" s="75">
        <f>PXIL!Q71</f>
        <v>0</v>
      </c>
      <c r="AK71" s="75">
        <f>RTM_IEX!K71</f>
        <v>9.65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48.26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2.0859948486799738</v>
      </c>
      <c r="F72">
        <f>GT_Spot!S72</f>
        <v>0</v>
      </c>
      <c r="G72">
        <f>PPCL_NG!S72</f>
        <v>-0.15</v>
      </c>
      <c r="H72">
        <f>PPCL_Spot!S72</f>
        <v>0</v>
      </c>
      <c r="I72">
        <f>Bawana_NG!S72</f>
        <v>19.700911994815055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0.88830679999999984</v>
      </c>
      <c r="O72">
        <f>NDMC_ISGS_exbus!BB72</f>
        <v>76.837500244561269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0.97</v>
      </c>
      <c r="AB72" s="117">
        <f>-STOA!Q72</f>
        <v>0</v>
      </c>
      <c r="AC72">
        <f t="shared" si="3"/>
        <v>1.4104996013432247</v>
      </c>
      <c r="AD72">
        <f t="shared" si="4"/>
        <v>158.57221428671309</v>
      </c>
      <c r="AE72">
        <f>'IDT-1'!E72</f>
        <v>0</v>
      </c>
      <c r="AF72" s="26"/>
      <c r="AG72">
        <f t="shared" si="5"/>
        <v>158.57221428671309</v>
      </c>
      <c r="AI72" s="75">
        <f>PXIL!K72</f>
        <v>0</v>
      </c>
      <c r="AJ72" s="75">
        <f>PXIL!Q72</f>
        <v>0</v>
      </c>
      <c r="AK72" s="75">
        <f>RTM_IEX!K72</f>
        <v>9.65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48.26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2.0859948486799738</v>
      </c>
      <c r="F73">
        <f>GT_Spot!S73</f>
        <v>0</v>
      </c>
      <c r="G73">
        <f>PPCL_NG!S73</f>
        <v>-0.15</v>
      </c>
      <c r="H73">
        <f>PPCL_Spot!S73</f>
        <v>0</v>
      </c>
      <c r="I73">
        <f>Bawana_NG!S73</f>
        <v>18.008367772340037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0.8931931999999998</v>
      </c>
      <c r="O73">
        <f>NDMC_ISGS_exbus!BB73</f>
        <v>78.179416610661278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0.97</v>
      </c>
      <c r="AB73" s="117">
        <f>-STOA!Q73</f>
        <v>0</v>
      </c>
      <c r="AC73">
        <f t="shared" si="3"/>
        <v>1.4074570765271246</v>
      </c>
      <c r="AD73">
        <f t="shared" si="4"/>
        <v>158.22951535515418</v>
      </c>
      <c r="AE73">
        <f>'IDT-1'!E73</f>
        <v>0</v>
      </c>
      <c r="AF73" s="26"/>
      <c r="AG73">
        <f t="shared" si="5"/>
        <v>158.22951535515418</v>
      </c>
      <c r="AI73" s="75">
        <f>PXIL!K73</f>
        <v>0</v>
      </c>
      <c r="AJ73" s="75">
        <f>PXIL!Q73</f>
        <v>0</v>
      </c>
      <c r="AK73" s="75">
        <f>RTM_IEX!K73</f>
        <v>9.65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48.26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2.0859948486799738</v>
      </c>
      <c r="F74">
        <f>GT_Spot!S74</f>
        <v>0</v>
      </c>
      <c r="G74">
        <f>PPCL_NG!S74</f>
        <v>-0.15</v>
      </c>
      <c r="H74">
        <f>PPCL_Spot!S74</f>
        <v>0</v>
      </c>
      <c r="I74">
        <f>Bawana_NG!S74</f>
        <v>18.008367772340037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0.87955199999999989</v>
      </c>
      <c r="O74">
        <f>NDMC_ISGS_exbus!BB74</f>
        <v>78.592193611735354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0.97</v>
      </c>
      <c r="AB74" s="117">
        <f>-STOA!Q74</f>
        <v>0</v>
      </c>
      <c r="AC74">
        <f t="shared" si="3"/>
        <v>0.98628147157657653</v>
      </c>
      <c r="AD74">
        <f t="shared" si="4"/>
        <v>110.78982676117879</v>
      </c>
      <c r="AE74">
        <f>'IDT-1'!E74</f>
        <v>0</v>
      </c>
      <c r="AF74" s="26"/>
      <c r="AG74">
        <f t="shared" si="5"/>
        <v>110.78982676117879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9.65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2.1059884095299419</v>
      </c>
      <c r="F75">
        <f>GT_Spot!S75</f>
        <v>0</v>
      </c>
      <c r="G75">
        <f>PPCL_NG!S75</f>
        <v>-0.15</v>
      </c>
      <c r="H75">
        <f>PPCL_Spot!S75</f>
        <v>0</v>
      </c>
      <c r="I75">
        <f>Bawana_NG!S75</f>
        <v>18.008367772340037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0.90296599999999971</v>
      </c>
      <c r="O75">
        <f>NDMC_ISGS_exbus!BB75</f>
        <v>79.944386810261278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1.4232507582590843</v>
      </c>
      <c r="AD75">
        <f t="shared" si="4"/>
        <v>160.00845823387218</v>
      </c>
      <c r="AE75">
        <f>'IDT-1'!E75</f>
        <v>0</v>
      </c>
      <c r="AF75" s="26"/>
      <c r="AG75">
        <f t="shared" si="5"/>
        <v>160.00845823387218</v>
      </c>
      <c r="AI75" s="75">
        <f>PXIL!K75</f>
        <v>0</v>
      </c>
      <c r="AJ75" s="75">
        <f>PXIL!Q75</f>
        <v>0</v>
      </c>
      <c r="AK75" s="75">
        <f>RTM_IEX!K75</f>
        <v>9.65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48.26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2.1031750831569398</v>
      </c>
      <c r="F76">
        <f>GT_Spot!S76</f>
        <v>0</v>
      </c>
      <c r="G76">
        <f>PPCL_NG!S76</f>
        <v>-0.15</v>
      </c>
      <c r="H76">
        <f>PPCL_Spot!S76</f>
        <v>0</v>
      </c>
      <c r="I76">
        <f>Bawana_NG!S76</f>
        <v>18.008367772340037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0.90785239999999978</v>
      </c>
      <c r="O76">
        <f>NDMC_ISGS_exbus!BB76</f>
        <v>80.821160180161286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1.4309846069621219</v>
      </c>
      <c r="AD76">
        <f t="shared" si="4"/>
        <v>160.87957082869616</v>
      </c>
      <c r="AE76">
        <f>'IDT-1'!E76</f>
        <v>0</v>
      </c>
      <c r="AF76" s="26"/>
      <c r="AG76">
        <f t="shared" si="5"/>
        <v>160.87957082869616</v>
      </c>
      <c r="AI76" s="75">
        <f>PXIL!K76</f>
        <v>0</v>
      </c>
      <c r="AJ76" s="75">
        <f>PXIL!Q76</f>
        <v>0</v>
      </c>
      <c r="AK76" s="75">
        <f>RTM_IEX!K76</f>
        <v>9.65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48.26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2.1031750831569398</v>
      </c>
      <c r="F77">
        <f>GT_Spot!S77</f>
        <v>0</v>
      </c>
      <c r="G77">
        <f>PPCL_NG!S77</f>
        <v>-0.15</v>
      </c>
      <c r="H77">
        <f>PPCL_Spot!S77</f>
        <v>0</v>
      </c>
      <c r="I77">
        <f>Bawana_NG!S77</f>
        <v>17.999999999999996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0.83557439999999983</v>
      </c>
      <c r="O77">
        <f>NDMC_ISGS_exbus!BB77</f>
        <v>81.387768756161279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1.3503410796343296</v>
      </c>
      <c r="AD77">
        <f t="shared" si="4"/>
        <v>151.79617715968388</v>
      </c>
      <c r="AE77">
        <f>'IDT-1'!E77</f>
        <v>0</v>
      </c>
      <c r="AF77" s="26"/>
      <c r="AG77">
        <f t="shared" si="5"/>
        <v>151.79617715968388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48.26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2.1022013501614323</v>
      </c>
      <c r="F78">
        <f>GT_Spot!S78</f>
        <v>0</v>
      </c>
      <c r="G78">
        <f>PPCL_NG!S78</f>
        <v>-0.15</v>
      </c>
      <c r="H78">
        <f>PPCL_Spot!S78</f>
        <v>0</v>
      </c>
      <c r="I78">
        <f>Bawana_NG!S78</f>
        <v>17.999999999999996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0.8756835999999999</v>
      </c>
      <c r="O78">
        <f>NDMC_ISGS_exbus!BB78</f>
        <v>81.277768756161279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1.519557471743969</v>
      </c>
      <c r="AD78">
        <f t="shared" si="4"/>
        <v>170.8560962345787</v>
      </c>
      <c r="AE78">
        <f>'IDT-1'!E78</f>
        <v>0</v>
      </c>
      <c r="AF78" s="26"/>
      <c r="AG78">
        <f t="shared" si="5"/>
        <v>170.8560962345787</v>
      </c>
      <c r="AI78" s="75">
        <f>PXIL!K78</f>
        <v>0</v>
      </c>
      <c r="AJ78" s="75">
        <f>PXIL!Q78</f>
        <v>0</v>
      </c>
      <c r="AK78" s="75">
        <f>RTM_IEX!K78</f>
        <v>19.3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48.26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1.5309220970089945</v>
      </c>
      <c r="F79">
        <f>GT_Spot!S79</f>
        <v>0</v>
      </c>
      <c r="G79">
        <f>PPCL_NG!S79</f>
        <v>-0.15</v>
      </c>
      <c r="H79">
        <f>PPCL_Spot!S79</f>
        <v>0</v>
      </c>
      <c r="I79">
        <f>Bawana_NG!S79</f>
        <v>17.999999999999996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0.8687611999999999</v>
      </c>
      <c r="O79">
        <f>NDMC_ISGS_exbus!BB79</f>
        <v>81.315995644451135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0.92027769381317837</v>
      </c>
      <c r="AD79">
        <f t="shared" si="4"/>
        <v>103.35540124764695</v>
      </c>
      <c r="AE79">
        <f>'IDT-1'!E79</f>
        <v>0</v>
      </c>
      <c r="AF79" s="26"/>
      <c r="AG79">
        <f t="shared" si="5"/>
        <v>103.35540124764695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1.5723258610776631</v>
      </c>
      <c r="F80">
        <f>GT_Spot!S80</f>
        <v>0</v>
      </c>
      <c r="G80">
        <f>PPCL_NG!S80</f>
        <v>-0.15</v>
      </c>
      <c r="H80">
        <f>PPCL_Spot!S80</f>
        <v>0</v>
      </c>
      <c r="I80">
        <f>Bawana_NG!S80</f>
        <v>17.999999999999996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0.86774319999999971</v>
      </c>
      <c r="O80">
        <f>NDMC_ISGS_exbus!BB80</f>
        <v>81.315995644451135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1.2604010885369827</v>
      </c>
      <c r="AD80">
        <f t="shared" si="4"/>
        <v>141.66566361699182</v>
      </c>
      <c r="AE80">
        <f>'IDT-1'!E80</f>
        <v>0</v>
      </c>
      <c r="AF80" s="26"/>
      <c r="AG80">
        <f t="shared" si="5"/>
        <v>141.66566361699182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38.61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2.1012831479897347</v>
      </c>
      <c r="F81">
        <f>GT_Spot!S81</f>
        <v>0</v>
      </c>
      <c r="G81">
        <f>PPCL_NG!S81</f>
        <v>-0.15</v>
      </c>
      <c r="H81">
        <f>PPCL_Spot!S81</f>
        <v>0</v>
      </c>
      <c r="I81">
        <f>Bawana_NG!S81</f>
        <v>18.008367772340037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0.87955199999999989</v>
      </c>
      <c r="O81">
        <f>NDMC_ISGS_exbus!BB81</f>
        <v>81.263166645766773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1.264768571309979</v>
      </c>
      <c r="AD81">
        <f t="shared" si="4"/>
        <v>142.15760099478655</v>
      </c>
      <c r="AE81">
        <f>'IDT-1'!E81</f>
        <v>0</v>
      </c>
      <c r="AF81" s="26"/>
      <c r="AG81">
        <f t="shared" si="5"/>
        <v>142.15760099478655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38.61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2.1012831479897347</v>
      </c>
      <c r="F82">
        <f>GT_Spot!S82</f>
        <v>0</v>
      </c>
      <c r="G82">
        <f>PPCL_NG!S82</f>
        <v>-0.15</v>
      </c>
      <c r="H82">
        <f>PPCL_Spot!S82</f>
        <v>0</v>
      </c>
      <c r="I82">
        <f>Bawana_NG!S82</f>
        <v>18.008367772340037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0.8962471999999998</v>
      </c>
      <c r="O82">
        <f>NDMC_ISGS_exbus!BB82</f>
        <v>81.373293376338111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1.4357246042990066</v>
      </c>
      <c r="AD82">
        <f t="shared" si="4"/>
        <v>161.41346689236886</v>
      </c>
      <c r="AE82">
        <f>'IDT-1'!E82</f>
        <v>0</v>
      </c>
      <c r="AF82" s="26"/>
      <c r="AG82">
        <f t="shared" si="5"/>
        <v>161.41346689236886</v>
      </c>
      <c r="AI82" s="75">
        <f>PXIL!K82</f>
        <v>0</v>
      </c>
      <c r="AJ82" s="75">
        <f>PXIL!Q82</f>
        <v>0</v>
      </c>
      <c r="AK82" s="75">
        <f>RTM_IEX!K82</f>
        <v>19.3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38.61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2.1012831479897347</v>
      </c>
      <c r="F83">
        <f>GT_Spot!S83</f>
        <v>0</v>
      </c>
      <c r="G83">
        <f>PPCL_NG!S83</f>
        <v>-0.15</v>
      </c>
      <c r="H83">
        <f>PPCL_Spot!S83</f>
        <v>0</v>
      </c>
      <c r="I83">
        <f>Bawana_NG!S83</f>
        <v>19.700911994815055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0.91172079999999978</v>
      </c>
      <c r="O83">
        <f>NDMC_ISGS_exbus!BB83</f>
        <v>80.380470092517896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0.93241031623916892</v>
      </c>
      <c r="AD83">
        <f t="shared" si="4"/>
        <v>104.7219757190835</v>
      </c>
      <c r="AE83">
        <f>'IDT-1'!E83</f>
        <v>0</v>
      </c>
      <c r="AF83" s="26"/>
      <c r="AG83">
        <f t="shared" si="5"/>
        <v>104.7219757190835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2.100998336106489</v>
      </c>
      <c r="F84">
        <f>GT_Spot!S84</f>
        <v>0</v>
      </c>
      <c r="G84">
        <f>PPCL_NG!S84</f>
        <v>-0.15</v>
      </c>
      <c r="H84">
        <f>PPCL_Spot!S84</f>
        <v>0</v>
      </c>
      <c r="I84">
        <f>Bawana_NG!S84</f>
        <v>19.700911994815055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0.93330239999999975</v>
      </c>
      <c r="O84">
        <f>NDMC_ISGS_exbus!BB84</f>
        <v>80.375971138789154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1.1023981371817835</v>
      </c>
      <c r="AD84">
        <f t="shared" si="4"/>
        <v>123.86878573252891</v>
      </c>
      <c r="AE84">
        <f>'IDT-1'!E84</f>
        <v>0</v>
      </c>
      <c r="AF84" s="26"/>
      <c r="AG84">
        <f t="shared" si="5"/>
        <v>123.86878573252891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19.3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2.1012831479897347</v>
      </c>
      <c r="F85">
        <f>GT_Spot!S85</f>
        <v>0</v>
      </c>
      <c r="G85">
        <f>PPCL_NG!S85</f>
        <v>-0.15</v>
      </c>
      <c r="H85">
        <f>PPCL_Spot!S85</f>
        <v>0</v>
      </c>
      <c r="I85">
        <f>Bawana_NG!S85</f>
        <v>19.700911994815055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0.91375679999999992</v>
      </c>
      <c r="O85">
        <f>NDMC_ISGS_exbus!BB85</f>
        <v>80.553233054599858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1.0188685471054904</v>
      </c>
      <c r="AD85">
        <f t="shared" si="4"/>
        <v>114.46031645029916</v>
      </c>
      <c r="AE85">
        <f>'IDT-1'!E85</f>
        <v>0</v>
      </c>
      <c r="AF85" s="26"/>
      <c r="AG85">
        <f t="shared" si="5"/>
        <v>114.46031645029916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9.65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2.1012831479897347</v>
      </c>
      <c r="F86">
        <f>GT_Spot!S86</f>
        <v>0</v>
      </c>
      <c r="G86">
        <f>PPCL_NG!S86</f>
        <v>-0.15</v>
      </c>
      <c r="H86">
        <f>PPCL_Spot!S86</f>
        <v>0</v>
      </c>
      <c r="I86">
        <f>Bawana_NG!S86</f>
        <v>19.700911994815055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0.93045199999999995</v>
      </c>
      <c r="O86">
        <f>NDMC_ISGS_exbus!BB86</f>
        <v>80.603233054599855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1.1043754648654902</v>
      </c>
      <c r="AD86">
        <f t="shared" si="4"/>
        <v>124.09150473253915</v>
      </c>
      <c r="AE86">
        <f>'IDT-1'!E86</f>
        <v>0</v>
      </c>
      <c r="AF86" s="26"/>
      <c r="AG86">
        <f t="shared" si="5"/>
        <v>124.09150473253915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19.3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2.1012831479897347</v>
      </c>
      <c r="F87">
        <f>GT_Spot!S87</f>
        <v>0</v>
      </c>
      <c r="G87">
        <f>PPCL_NG!S87</f>
        <v>-0.15</v>
      </c>
      <c r="H87">
        <f>PPCL_Spot!S87</f>
        <v>0</v>
      </c>
      <c r="I87">
        <f>Bawana_NG!S87</f>
        <v>19.700911994815055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0.85023359999999981</v>
      </c>
      <c r="O87">
        <f>NDMC_ISGS_exbus!BB87</f>
        <v>79.084331066062944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1.2601432054463653</v>
      </c>
      <c r="AD87">
        <f t="shared" si="4"/>
        <v>141.63661660342137</v>
      </c>
      <c r="AE87">
        <f>'IDT-1'!E87</f>
        <v>0</v>
      </c>
      <c r="AF87" s="26"/>
      <c r="AG87">
        <f t="shared" si="5"/>
        <v>141.63661660342137</v>
      </c>
      <c r="AI87" s="75">
        <f>PXIL!K87</f>
        <v>0</v>
      </c>
      <c r="AJ87" s="75">
        <f>PXIL!Q87</f>
        <v>0</v>
      </c>
      <c r="AK87" s="75">
        <f>RTM_IEX!K87</f>
        <v>19.3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19.3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2.1012831479897347</v>
      </c>
      <c r="F88">
        <f>GT_Spot!S88</f>
        <v>0</v>
      </c>
      <c r="G88">
        <f>PPCL_NG!S88</f>
        <v>-0.15</v>
      </c>
      <c r="H88">
        <f>PPCL_Spot!S88</f>
        <v>0</v>
      </c>
      <c r="I88">
        <f>Bawana_NG!S88</f>
        <v>19.700911994815055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0.85797040000000002</v>
      </c>
      <c r="O88">
        <f>NDMC_ISGS_exbus!BB88</f>
        <v>77.550820902359817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0.90703639984577789</v>
      </c>
      <c r="AD88">
        <f t="shared" si="4"/>
        <v>101.86395004531882</v>
      </c>
      <c r="AE88">
        <f>'IDT-1'!E88</f>
        <v>0</v>
      </c>
      <c r="AF88" s="26"/>
      <c r="AG88">
        <f t="shared" si="5"/>
        <v>101.86395004531882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2.1012831479897347</v>
      </c>
      <c r="F89">
        <f>GT_Spot!S89</f>
        <v>0</v>
      </c>
      <c r="G89">
        <f>PPCL_NG!S89</f>
        <v>-0.15</v>
      </c>
      <c r="H89">
        <f>PPCL_Spot!S89</f>
        <v>0</v>
      </c>
      <c r="I89">
        <f>Bawana_NG!S89</f>
        <v>19.700911994815055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0.87181519999999979</v>
      </c>
      <c r="O89">
        <f>NDMC_ISGS_exbus!BB89</f>
        <v>77.0101591441598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0.90240041061361775</v>
      </c>
      <c r="AD89">
        <f t="shared" si="4"/>
        <v>101.34176907635096</v>
      </c>
      <c r="AE89">
        <f>'IDT-1'!E89</f>
        <v>0</v>
      </c>
      <c r="AF89" s="26"/>
      <c r="AG89">
        <f t="shared" si="5"/>
        <v>101.34176907635096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2.1012831479897347</v>
      </c>
      <c r="F90">
        <f>GT_Spot!S90</f>
        <v>0</v>
      </c>
      <c r="G90">
        <f>PPCL_NG!S90</f>
        <v>-0.15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0.85410199999999992</v>
      </c>
      <c r="O90">
        <f>NDMC_ISGS_exbus!BB90</f>
        <v>75.813776133773843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0.8917163639622212</v>
      </c>
      <c r="AD90">
        <f t="shared" si="4"/>
        <v>100.1383569126164</v>
      </c>
      <c r="AE90">
        <f>'IDT-1'!E90</f>
        <v>0</v>
      </c>
      <c r="AF90" s="26"/>
      <c r="AG90">
        <f t="shared" si="5"/>
        <v>100.1383569126164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2.1012831479897347</v>
      </c>
      <c r="F91">
        <f>GT_Spot!S91</f>
        <v>0</v>
      </c>
      <c r="G91">
        <f>PPCL_NG!S91</f>
        <v>-0.15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0.83455639999999987</v>
      </c>
      <c r="O91">
        <f>NDMC_ISGS_exbus!BB91</f>
        <v>74.25042337177382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0.87778685837662107</v>
      </c>
      <c r="AD91">
        <f t="shared" si="4"/>
        <v>98.569388056201987</v>
      </c>
      <c r="AE91">
        <f>'IDT-1'!E91</f>
        <v>0</v>
      </c>
      <c r="AF91" s="26"/>
      <c r="AG91">
        <f t="shared" si="5"/>
        <v>98.569388056201987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2.1012831479897347</v>
      </c>
      <c r="F92">
        <f>GT_Spot!S92</f>
        <v>0</v>
      </c>
      <c r="G92">
        <f>PPCL_NG!S92</f>
        <v>-0.15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0.88545639999999992</v>
      </c>
      <c r="O92">
        <f>NDMC_ISGS_exbus!BB92</f>
        <v>72.83376555147386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1.0781121895579815</v>
      </c>
      <c r="AD92">
        <f t="shared" si="4"/>
        <v>121.13330490472066</v>
      </c>
      <c r="AE92">
        <f>'IDT-1'!E92</f>
        <v>0</v>
      </c>
      <c r="AF92" s="26"/>
      <c r="AG92">
        <f t="shared" si="5"/>
        <v>121.13330490472066</v>
      </c>
      <c r="AI92" s="75">
        <f>PXIL!K92</f>
        <v>0</v>
      </c>
      <c r="AJ92" s="75">
        <f>PXIL!Q92</f>
        <v>0</v>
      </c>
      <c r="AK92" s="75">
        <f>RTM_IEX!K92</f>
        <v>24.13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1.5723258610776631</v>
      </c>
      <c r="F93">
        <f>GT_Spot!S93</f>
        <v>0</v>
      </c>
      <c r="G93">
        <f>PPCL_NG!S93</f>
        <v>-0.15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0.85125159999999978</v>
      </c>
      <c r="O93">
        <f>NDMC_ISGS_exbus!BB93</f>
        <v>72.110714482849161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0.85444951378925782</v>
      </c>
      <c r="AD93">
        <f t="shared" si="4"/>
        <v>95.940754424952615</v>
      </c>
      <c r="AE93">
        <f>'IDT-1'!E93</f>
        <v>0</v>
      </c>
      <c r="AF93" s="26"/>
      <c r="AG93">
        <f t="shared" si="5"/>
        <v>95.940754424952615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1.5723258610776631</v>
      </c>
      <c r="F94">
        <f>GT_Spot!S94</f>
        <v>0</v>
      </c>
      <c r="G94">
        <f>PPCL_NG!S94</f>
        <v>-0.15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0.87466559999999993</v>
      </c>
      <c r="O94">
        <f>NDMC_ISGS_exbus!BB94</f>
        <v>72.00412006184915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0.85371752608445772</v>
      </c>
      <c r="AD94">
        <f t="shared" si="4"/>
        <v>95.858305991657403</v>
      </c>
      <c r="AE94">
        <f>'IDT-1'!E94</f>
        <v>0</v>
      </c>
      <c r="AF94" s="26"/>
      <c r="AG94">
        <f t="shared" si="5"/>
        <v>95.858305991657403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2.1012831479897347</v>
      </c>
      <c r="F95">
        <f>GT_Spot!S95</f>
        <v>0</v>
      </c>
      <c r="G95">
        <f>PPCL_NG!S95</f>
        <v>-0.15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0.93228439999999979</v>
      </c>
      <c r="O95">
        <f>NDMC_ISGS_exbus!BB95</f>
        <v>71.566662694729757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0.85502977081863329</v>
      </c>
      <c r="AD95">
        <f t="shared" si="4"/>
        <v>96.006112466715905</v>
      </c>
      <c r="AE95">
        <f>'IDT-1'!E95</f>
        <v>0</v>
      </c>
      <c r="AF95" s="26"/>
      <c r="AG95">
        <f t="shared" si="5"/>
        <v>96.006112466715905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2.1012831479897347</v>
      </c>
      <c r="F96">
        <f>GT_Spot!S96</f>
        <v>0</v>
      </c>
      <c r="G96">
        <f>PPCL_NG!S96</f>
        <v>-0.15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0.91762519999999981</v>
      </c>
      <c r="O96">
        <f>NDMC_ISGS_exbus!BB96</f>
        <v>71.079204003729743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0.85061113337783323</v>
      </c>
      <c r="AD96">
        <f t="shared" si="4"/>
        <v>95.508413213156686</v>
      </c>
      <c r="AE96">
        <f>'IDT-1'!E96</f>
        <v>0</v>
      </c>
      <c r="AF96" s="26"/>
      <c r="AG96">
        <f t="shared" si="5"/>
        <v>95.508413213156686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2.1012831479897347</v>
      </c>
      <c r="F97">
        <f>GT_Spot!S97</f>
        <v>0</v>
      </c>
      <c r="G97">
        <f>PPCL_NG!S97</f>
        <v>-0.15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0.89136079999999995</v>
      </c>
      <c r="O97">
        <f>NDMC_ISGS_exbus!BB97</f>
        <v>71.103164003729731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1.0205188546578332</v>
      </c>
      <c r="AD97">
        <f t="shared" si="4"/>
        <v>114.64620109187668</v>
      </c>
      <c r="AE97">
        <f>'IDT-1'!E97</f>
        <v>0</v>
      </c>
      <c r="AF97" s="26"/>
      <c r="AG97">
        <f t="shared" si="5"/>
        <v>114.64620109187668</v>
      </c>
      <c r="AI97" s="75">
        <f>PXIL!K97</f>
        <v>0</v>
      </c>
      <c r="AJ97" s="75">
        <f>PXIL!Q97</f>
        <v>0</v>
      </c>
      <c r="AK97" s="75">
        <f>RTM_IEX!K97</f>
        <v>19.309999999999999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2.1012831479897347</v>
      </c>
      <c r="F98">
        <f>GT_Spot!S98</f>
        <v>0</v>
      </c>
      <c r="G98">
        <f>PPCL_NG!S98</f>
        <v>-0.15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0.8962471999999998</v>
      </c>
      <c r="O98">
        <f>NDMC_ISGS_exbus!BB98</f>
        <v>71.103164003729731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0.85063385497783317</v>
      </c>
      <c r="AD98">
        <f t="shared" si="4"/>
        <v>95.510972491556686</v>
      </c>
      <c r="AE98">
        <f>'IDT-1'!E98</f>
        <v>0</v>
      </c>
      <c r="AF98" s="26"/>
      <c r="AG98">
        <f t="shared" si="5"/>
        <v>95.510972491556686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4.9140385876276164E-2</v>
      </c>
      <c r="F99">
        <f t="shared" si="6"/>
        <v>0</v>
      </c>
      <c r="G99">
        <f t="shared" si="6"/>
        <v>-3.600000000000006E-3</v>
      </c>
      <c r="H99">
        <f t="shared" si="6"/>
        <v>0</v>
      </c>
      <c r="I99">
        <f t="shared" si="6"/>
        <v>0.46435079899084591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2.1273858599999997E-2</v>
      </c>
      <c r="O99">
        <f t="shared" si="6"/>
        <v>1.7614621349241482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4.1760000000000012E-2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2.3279999999999981E-2</v>
      </c>
      <c r="AB99" s="117">
        <f t="shared" si="6"/>
        <v>0</v>
      </c>
      <c r="AC99">
        <f t="shared" si="6"/>
        <v>2.6685067399060285E-2</v>
      </c>
      <c r="AD99">
        <f t="shared" si="6"/>
        <v>2.8729221109922087</v>
      </c>
      <c r="AE99">
        <f t="shared" si="6"/>
        <v>0</v>
      </c>
      <c r="AG99">
        <f t="shared" si="6"/>
        <v>2.8729221109922087</v>
      </c>
      <c r="AI99">
        <f t="shared" si="6"/>
        <v>0</v>
      </c>
      <c r="AJ99">
        <f t="shared" si="6"/>
        <v>0</v>
      </c>
      <c r="AK99">
        <f t="shared" si="6"/>
        <v>0.1411524999999999</v>
      </c>
      <c r="AL99">
        <f t="shared" si="6"/>
        <v>-6.25E-2</v>
      </c>
      <c r="AM99">
        <f t="shared" si="6"/>
        <v>0</v>
      </c>
      <c r="AN99">
        <f t="shared" si="6"/>
        <v>0</v>
      </c>
      <c r="AO99">
        <f t="shared" si="6"/>
        <v>0.46328749999999985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44860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-0.03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4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0.10921238076840001</v>
      </c>
      <c r="AD3">
        <f>SUM(B3:AB3,AI3:AR3)-AC3</f>
        <v>12.241019089996842</v>
      </c>
      <c r="AE3">
        <f>'IDT-1'!D3</f>
        <v>0</v>
      </c>
      <c r="AF3" s="26"/>
      <c r="AG3">
        <f>SUM(AD3:AF3)</f>
        <v>12.241019089996842</v>
      </c>
      <c r="AI3" s="75">
        <f>PXIL!L3</f>
        <v>0</v>
      </c>
      <c r="AJ3" s="75">
        <f>PXIL!R3</f>
        <v>0</v>
      </c>
      <c r="AK3" s="75">
        <f>RTM_IEX!L3</f>
        <v>3.38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-0.03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4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0.10921238076840001</v>
      </c>
      <c r="AD4">
        <f t="shared" ref="AD4:AD67" si="1">SUM(B4:AB4,AI4:AR4)-AC4</f>
        <v>12.241019089996842</v>
      </c>
      <c r="AE4">
        <f>'IDT-1'!D4</f>
        <v>0</v>
      </c>
      <c r="AF4" s="26"/>
      <c r="AG4">
        <f t="shared" ref="AG4:AG67" si="2">SUM(AD4:AF4)</f>
        <v>12.241019089996842</v>
      </c>
      <c r="AI4" s="75">
        <f>PXIL!L4</f>
        <v>0</v>
      </c>
      <c r="AJ4" s="75">
        <f>PXIL!R4</f>
        <v>0</v>
      </c>
      <c r="AK4" s="75">
        <f>RTM_IEX!L4</f>
        <v>3.38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-0.03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4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0.10921238076840001</v>
      </c>
      <c r="AD5">
        <f t="shared" si="1"/>
        <v>12.241019089996842</v>
      </c>
      <c r="AE5">
        <f>'IDT-1'!D5</f>
        <v>0</v>
      </c>
      <c r="AF5" s="26"/>
      <c r="AG5">
        <f t="shared" si="2"/>
        <v>12.241019089996842</v>
      </c>
      <c r="AI5" s="75">
        <f>PXIL!L5</f>
        <v>0</v>
      </c>
      <c r="AJ5" s="75">
        <f>PXIL!R5</f>
        <v>0</v>
      </c>
      <c r="AK5" s="75">
        <f>RTM_IEX!L5</f>
        <v>3.38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-0.03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4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0.1049883807684</v>
      </c>
      <c r="AD6">
        <f t="shared" si="1"/>
        <v>11.765243089996842</v>
      </c>
      <c r="AE6">
        <f>'IDT-1'!D6</f>
        <v>0</v>
      </c>
      <c r="AF6" s="26"/>
      <c r="AG6">
        <f t="shared" si="2"/>
        <v>11.765243089996842</v>
      </c>
      <c r="AI6" s="75">
        <f>PXIL!L6</f>
        <v>0</v>
      </c>
      <c r="AJ6" s="75">
        <f>PXIL!R6</f>
        <v>0</v>
      </c>
      <c r="AK6" s="75">
        <f>RTM_IEX!L6</f>
        <v>2.9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-0.03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4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0.16438838076840001</v>
      </c>
      <c r="AD7">
        <f t="shared" si="1"/>
        <v>18.45584308999684</v>
      </c>
      <c r="AE7">
        <f>'IDT-1'!D7</f>
        <v>0</v>
      </c>
      <c r="AF7" s="26"/>
      <c r="AG7">
        <f t="shared" si="2"/>
        <v>18.45584308999684</v>
      </c>
      <c r="AI7" s="75">
        <f>PXIL!L7</f>
        <v>0</v>
      </c>
      <c r="AJ7" s="75">
        <f>PXIL!R7</f>
        <v>0</v>
      </c>
      <c r="AK7" s="75">
        <f>RTM_IEX!L7</f>
        <v>9.65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-0.03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4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7.9468380768400002E-2</v>
      </c>
      <c r="AD8">
        <f t="shared" si="1"/>
        <v>8.8907630899968417</v>
      </c>
      <c r="AE8">
        <f>'IDT-1'!D8</f>
        <v>0</v>
      </c>
      <c r="AF8" s="26"/>
      <c r="AG8">
        <f t="shared" si="2"/>
        <v>8.8907630899968417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-0.03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4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0.1049883807684</v>
      </c>
      <c r="AD9">
        <f t="shared" si="1"/>
        <v>11.765243089996842</v>
      </c>
      <c r="AE9">
        <f>'IDT-1'!D9</f>
        <v>0</v>
      </c>
      <c r="AF9" s="26"/>
      <c r="AG9">
        <f t="shared" si="2"/>
        <v>11.765243089996842</v>
      </c>
      <c r="AI9" s="75">
        <f>PXIL!L9</f>
        <v>0</v>
      </c>
      <c r="AJ9" s="75">
        <f>PXIL!R9</f>
        <v>0</v>
      </c>
      <c r="AK9" s="75">
        <f>RTM_IEX!L9</f>
        <v>2.9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-0.03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4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0.1049883807684</v>
      </c>
      <c r="AD10">
        <f t="shared" si="1"/>
        <v>11.765243089996842</v>
      </c>
      <c r="AE10">
        <f>'IDT-1'!D10</f>
        <v>0</v>
      </c>
      <c r="AF10" s="26"/>
      <c r="AG10">
        <f t="shared" si="2"/>
        <v>11.765243089996842</v>
      </c>
      <c r="AI10" s="75">
        <f>PXIL!L10</f>
        <v>0</v>
      </c>
      <c r="AJ10" s="75">
        <f>PXIL!R10</f>
        <v>0</v>
      </c>
      <c r="AK10" s="75">
        <f>RTM_IEX!L10</f>
        <v>2.9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-0.03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4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0.1049883807684</v>
      </c>
      <c r="AD11">
        <f t="shared" si="1"/>
        <v>11.765243089996842</v>
      </c>
      <c r="AE11">
        <f>'IDT-1'!D11</f>
        <v>0</v>
      </c>
      <c r="AF11" s="26"/>
      <c r="AG11">
        <f t="shared" si="2"/>
        <v>11.765243089996842</v>
      </c>
      <c r="AI11" s="75">
        <f>PXIL!L11</f>
        <v>0</v>
      </c>
      <c r="AJ11" s="75">
        <f>PXIL!R11</f>
        <v>0</v>
      </c>
      <c r="AK11" s="75">
        <f>RTM_IEX!L11</f>
        <v>2.9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-0.03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4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0.1032283807684</v>
      </c>
      <c r="AD12">
        <f t="shared" si="1"/>
        <v>11.567003089996842</v>
      </c>
      <c r="AE12">
        <f>'IDT-1'!D12</f>
        <v>0</v>
      </c>
      <c r="AF12" s="26"/>
      <c r="AG12">
        <f t="shared" si="2"/>
        <v>11.567003089996842</v>
      </c>
      <c r="AI12" s="75">
        <f>PXIL!L12</f>
        <v>0</v>
      </c>
      <c r="AJ12" s="75">
        <f>PXIL!R12</f>
        <v>0</v>
      </c>
      <c r="AK12" s="75">
        <f>RTM_IEX!L12</f>
        <v>2.7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-0.03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4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0.15761238076840001</v>
      </c>
      <c r="AD13">
        <f t="shared" si="1"/>
        <v>17.692619089996846</v>
      </c>
      <c r="AE13">
        <f>'IDT-1'!D13</f>
        <v>0</v>
      </c>
      <c r="AF13" s="26"/>
      <c r="AG13">
        <f t="shared" si="2"/>
        <v>17.692619089996846</v>
      </c>
      <c r="AI13" s="75">
        <f>PXIL!L13</f>
        <v>0</v>
      </c>
      <c r="AJ13" s="75">
        <f>PXIL!R13</f>
        <v>0</v>
      </c>
      <c r="AK13" s="75">
        <f>RTM_IEX!L13</f>
        <v>8.8800000000000008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-0.03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4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7.9468380768400002E-2</v>
      </c>
      <c r="AD14">
        <f t="shared" si="1"/>
        <v>8.8907630899968417</v>
      </c>
      <c r="AE14">
        <f>'IDT-1'!D14</f>
        <v>0</v>
      </c>
      <c r="AF14" s="26"/>
      <c r="AG14">
        <f t="shared" si="2"/>
        <v>8.8907630899968417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-0.03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4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0.10666038076840001</v>
      </c>
      <c r="AD15">
        <f t="shared" si="1"/>
        <v>11.953571089996842</v>
      </c>
      <c r="AE15">
        <f>'IDT-1'!D15</f>
        <v>0</v>
      </c>
      <c r="AF15" s="26"/>
      <c r="AG15">
        <f t="shared" si="2"/>
        <v>11.953571089996842</v>
      </c>
      <c r="AI15" s="75">
        <f>PXIL!L15</f>
        <v>0</v>
      </c>
      <c r="AJ15" s="75">
        <f>PXIL!R15</f>
        <v>0</v>
      </c>
      <c r="AK15" s="75">
        <f>RTM_IEX!L15</f>
        <v>3.09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-0.03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4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0.10921238076840001</v>
      </c>
      <c r="AD16">
        <f t="shared" si="1"/>
        <v>12.241019089996842</v>
      </c>
      <c r="AE16">
        <f>'IDT-1'!D16</f>
        <v>0</v>
      </c>
      <c r="AF16" s="26"/>
      <c r="AG16">
        <f t="shared" si="2"/>
        <v>12.241019089996842</v>
      </c>
      <c r="AI16" s="75">
        <f>PXIL!L16</f>
        <v>0</v>
      </c>
      <c r="AJ16" s="75">
        <f>PXIL!R16</f>
        <v>0</v>
      </c>
      <c r="AK16" s="75">
        <f>RTM_IEX!L16</f>
        <v>3.38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-0.03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4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0.10921238076840001</v>
      </c>
      <c r="AD17">
        <f t="shared" si="1"/>
        <v>12.241019089996842</v>
      </c>
      <c r="AE17">
        <f>'IDT-1'!D17</f>
        <v>0</v>
      </c>
      <c r="AF17" s="26"/>
      <c r="AG17">
        <f t="shared" si="2"/>
        <v>12.241019089996842</v>
      </c>
      <c r="AI17" s="75">
        <f>PXIL!L17</f>
        <v>0</v>
      </c>
      <c r="AJ17" s="75">
        <f>PXIL!R17</f>
        <v>0</v>
      </c>
      <c r="AK17" s="75">
        <f>RTM_IEX!L17</f>
        <v>3.38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-0.03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4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0.10666038076840001</v>
      </c>
      <c r="AD18">
        <f t="shared" si="1"/>
        <v>11.953571089996842</v>
      </c>
      <c r="AE18">
        <f>'IDT-1'!D18</f>
        <v>0</v>
      </c>
      <c r="AF18" s="26"/>
      <c r="AG18">
        <f t="shared" si="2"/>
        <v>11.953571089996842</v>
      </c>
      <c r="AI18" s="75">
        <f>PXIL!L18</f>
        <v>0</v>
      </c>
      <c r="AJ18" s="75">
        <f>PXIL!R18</f>
        <v>0</v>
      </c>
      <c r="AK18" s="75">
        <f>RTM_IEX!L18</f>
        <v>3.09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-0.03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4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0.16438838076840001</v>
      </c>
      <c r="AD19">
        <f t="shared" si="1"/>
        <v>18.45584308999684</v>
      </c>
      <c r="AE19">
        <f>'IDT-1'!D19</f>
        <v>0</v>
      </c>
      <c r="AF19" s="26"/>
      <c r="AG19">
        <f t="shared" si="2"/>
        <v>18.45584308999684</v>
      </c>
      <c r="AI19" s="75">
        <f>PXIL!L19</f>
        <v>0</v>
      </c>
      <c r="AJ19" s="75">
        <f>PXIL!R19</f>
        <v>0</v>
      </c>
      <c r="AK19" s="75">
        <f>RTM_IEX!L19</f>
        <v>9.65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-0.03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4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9.6452380768400001E-2</v>
      </c>
      <c r="AD20">
        <f t="shared" si="1"/>
        <v>10.803779089996842</v>
      </c>
      <c r="AE20">
        <f>'IDT-1'!D20</f>
        <v>0</v>
      </c>
      <c r="AF20" s="26"/>
      <c r="AG20">
        <f t="shared" si="2"/>
        <v>10.803779089996842</v>
      </c>
      <c r="AI20" s="75">
        <f>PXIL!L20</f>
        <v>0</v>
      </c>
      <c r="AJ20" s="75">
        <f>PXIL!R20</f>
        <v>0</v>
      </c>
      <c r="AK20" s="75">
        <f>RTM_IEX!L20</f>
        <v>1.93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-0.03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4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0.12619638076840001</v>
      </c>
      <c r="AD21">
        <f t="shared" si="1"/>
        <v>14.154035089996841</v>
      </c>
      <c r="AE21">
        <f>'IDT-1'!D21</f>
        <v>0</v>
      </c>
      <c r="AF21" s="26"/>
      <c r="AG21">
        <f t="shared" si="2"/>
        <v>14.154035089996841</v>
      </c>
      <c r="AI21" s="75">
        <f>PXIL!L21</f>
        <v>0</v>
      </c>
      <c r="AJ21" s="75">
        <f>PXIL!R21</f>
        <v>0</v>
      </c>
      <c r="AK21" s="75">
        <f>RTM_IEX!L21</f>
        <v>5.31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-0.03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4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0.13042038076840001</v>
      </c>
      <c r="AD22">
        <f t="shared" si="1"/>
        <v>14.62981108999684</v>
      </c>
      <c r="AE22">
        <f>'IDT-1'!D22</f>
        <v>0</v>
      </c>
      <c r="AF22" s="26"/>
      <c r="AG22">
        <f t="shared" si="2"/>
        <v>14.62981108999684</v>
      </c>
      <c r="AI22" s="75">
        <f>PXIL!L22</f>
        <v>0</v>
      </c>
      <c r="AJ22" s="75">
        <f>PXIL!R22</f>
        <v>0</v>
      </c>
      <c r="AK22" s="75">
        <f>RTM_IEX!L22</f>
        <v>5.79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-0.03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4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0.14740438076840001</v>
      </c>
      <c r="AD23">
        <f t="shared" si="1"/>
        <v>16.542827089996841</v>
      </c>
      <c r="AE23">
        <f>'IDT-1'!D23</f>
        <v>0</v>
      </c>
      <c r="AF23" s="26"/>
      <c r="AG23">
        <f t="shared" si="2"/>
        <v>16.542827089996841</v>
      </c>
      <c r="AI23" s="75">
        <f>PXIL!L23</f>
        <v>0</v>
      </c>
      <c r="AJ23" s="75">
        <f>PXIL!R23</f>
        <v>0</v>
      </c>
      <c r="AK23" s="75">
        <f>RTM_IEX!L23</f>
        <v>7.72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-0.03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4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0.15761238076840001</v>
      </c>
      <c r="AD24">
        <f t="shared" si="1"/>
        <v>17.692619089996846</v>
      </c>
      <c r="AE24">
        <f>'IDT-1'!D24</f>
        <v>0</v>
      </c>
      <c r="AF24" s="26"/>
      <c r="AG24">
        <f t="shared" si="2"/>
        <v>17.692619089996846</v>
      </c>
      <c r="AI24" s="75">
        <f>PXIL!L24</f>
        <v>0</v>
      </c>
      <c r="AJ24" s="75">
        <f>PXIL!R24</f>
        <v>0</v>
      </c>
      <c r="AK24" s="75">
        <f>RTM_IEX!L24</f>
        <v>8.8800000000000008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-0.03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4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0.2238763807684</v>
      </c>
      <c r="AD25">
        <f t="shared" si="1"/>
        <v>25.156355089996843</v>
      </c>
      <c r="AE25">
        <f>'IDT-1'!D25</f>
        <v>0</v>
      </c>
      <c r="AF25" s="26"/>
      <c r="AG25">
        <f t="shared" si="2"/>
        <v>25.156355089996843</v>
      </c>
      <c r="AI25" s="75">
        <f>PXIL!L25</f>
        <v>0</v>
      </c>
      <c r="AJ25" s="75">
        <f>PXIL!R25</f>
        <v>0</v>
      </c>
      <c r="AK25" s="75">
        <f>RTM_IEX!L25</f>
        <v>16.41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-0.03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4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0.16438838076840001</v>
      </c>
      <c r="AD26">
        <f t="shared" si="1"/>
        <v>18.45584308999684</v>
      </c>
      <c r="AE26">
        <f>'IDT-1'!D26</f>
        <v>0</v>
      </c>
      <c r="AF26" s="26"/>
      <c r="AG26">
        <f t="shared" si="2"/>
        <v>18.45584308999684</v>
      </c>
      <c r="AI26" s="75">
        <f>PXIL!L26</f>
        <v>0</v>
      </c>
      <c r="AJ26" s="75">
        <f>PXIL!R26</f>
        <v>0</v>
      </c>
      <c r="AK26" s="75">
        <f>RTM_IEX!L26</f>
        <v>9.65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-0.03</v>
      </c>
      <c r="H27">
        <f>PPCL_Spot!R27</f>
        <v>0</v>
      </c>
      <c r="I27">
        <f>Bawana_NG!R27</f>
        <v>5.0002314707652422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4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0.1899083807684</v>
      </c>
      <c r="AD27">
        <f t="shared" si="1"/>
        <v>21.330323089996842</v>
      </c>
      <c r="AE27">
        <f>'IDT-1'!D27</f>
        <v>0</v>
      </c>
      <c r="AF27" s="26"/>
      <c r="AG27">
        <f t="shared" si="2"/>
        <v>21.330323089996842</v>
      </c>
      <c r="AI27" s="75">
        <f>PXIL!L27</f>
        <v>0</v>
      </c>
      <c r="AJ27" s="75">
        <f>PXIL!R27</f>
        <v>0</v>
      </c>
      <c r="AK27" s="75">
        <f>RTM_IEX!L27</f>
        <v>12.55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-0.03</v>
      </c>
      <c r="H28">
        <f>PPCL_Spot!R28</f>
        <v>0</v>
      </c>
      <c r="I28">
        <f>Bawana_NG!R28</f>
        <v>5.0002314707652422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4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0.1966843807684</v>
      </c>
      <c r="AD28">
        <f t="shared" si="1"/>
        <v>22.093547089996843</v>
      </c>
      <c r="AE28">
        <f>'IDT-1'!D28</f>
        <v>0</v>
      </c>
      <c r="AF28" s="26"/>
      <c r="AG28">
        <f t="shared" si="2"/>
        <v>22.093547089996843</v>
      </c>
      <c r="AI28" s="75">
        <f>PXIL!L28</f>
        <v>0</v>
      </c>
      <c r="AJ28" s="75">
        <f>PXIL!R28</f>
        <v>0</v>
      </c>
      <c r="AK28" s="75">
        <f>RTM_IEX!L28</f>
        <v>13.32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-0.03</v>
      </c>
      <c r="H29">
        <f>PPCL_Spot!R29</f>
        <v>0</v>
      </c>
      <c r="I29">
        <f>Bawana_NG!R29</f>
        <v>5.0002314707652422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4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0.10349238076840001</v>
      </c>
      <c r="AD29">
        <f t="shared" si="1"/>
        <v>11.596739089996843</v>
      </c>
      <c r="AE29">
        <f>'IDT-1'!D29</f>
        <v>0</v>
      </c>
      <c r="AF29" s="26"/>
      <c r="AG29">
        <f t="shared" si="2"/>
        <v>11.596739089996843</v>
      </c>
      <c r="AI29" s="75">
        <f>PXIL!L29</f>
        <v>0</v>
      </c>
      <c r="AJ29" s="75">
        <f>PXIL!R29</f>
        <v>0</v>
      </c>
      <c r="AK29" s="75">
        <f>RTM_IEX!L29</f>
        <v>2.73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-0.03</v>
      </c>
      <c r="H30">
        <f>PPCL_Spot!R30</f>
        <v>0</v>
      </c>
      <c r="I30">
        <f>Bawana_NG!R30</f>
        <v>5.0002314707652422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4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0.19580438076840001</v>
      </c>
      <c r="AD30">
        <f t="shared" si="1"/>
        <v>21.99442708999684</v>
      </c>
      <c r="AE30">
        <f>'IDT-1'!D30</f>
        <v>0</v>
      </c>
      <c r="AF30" s="26"/>
      <c r="AG30">
        <f t="shared" si="2"/>
        <v>21.99442708999684</v>
      </c>
      <c r="AI30" s="75">
        <f>PXIL!L30</f>
        <v>0</v>
      </c>
      <c r="AJ30" s="75">
        <f>PXIL!R30</f>
        <v>0</v>
      </c>
      <c r="AK30" s="75">
        <f>RTM_IEX!L30</f>
        <v>13.22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-0.03</v>
      </c>
      <c r="H31">
        <f>PPCL_Spot!R31</f>
        <v>0</v>
      </c>
      <c r="I31">
        <f>Bawana_NG!R31</f>
        <v>5.0002314707652422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4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0.26638038076839998</v>
      </c>
      <c r="AD31">
        <f t="shared" si="1"/>
        <v>29.943851089996841</v>
      </c>
      <c r="AE31">
        <f>'IDT-1'!D31</f>
        <v>0</v>
      </c>
      <c r="AF31" s="26"/>
      <c r="AG31">
        <f t="shared" si="2"/>
        <v>29.943851089996841</v>
      </c>
      <c r="AI31" s="75">
        <f>PXIL!L31</f>
        <v>0</v>
      </c>
      <c r="AJ31" s="75">
        <f>PXIL!R31</f>
        <v>0</v>
      </c>
      <c r="AK31" s="75">
        <f>RTM_IEX!L31</f>
        <v>21.24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-0.03</v>
      </c>
      <c r="H32">
        <f>PPCL_Spot!R32</f>
        <v>0</v>
      </c>
      <c r="I32">
        <f>Bawana_NG!R32</f>
        <v>5.0002314707652422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4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0.18568438076839999</v>
      </c>
      <c r="AD32">
        <f t="shared" si="1"/>
        <v>20.854547089996842</v>
      </c>
      <c r="AE32">
        <f>'IDT-1'!D32</f>
        <v>0</v>
      </c>
      <c r="AF32" s="26"/>
      <c r="AG32">
        <f t="shared" si="2"/>
        <v>20.854547089996842</v>
      </c>
      <c r="AI32" s="75">
        <f>PXIL!L32</f>
        <v>0</v>
      </c>
      <c r="AJ32" s="75">
        <f>PXIL!R32</f>
        <v>0</v>
      </c>
      <c r="AK32" s="75">
        <f>RTM_IEX!L32</f>
        <v>12.07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-0.03</v>
      </c>
      <c r="H33">
        <f>PPCL_Spot!R33</f>
        <v>0</v>
      </c>
      <c r="I33">
        <f>Bawana_NG!R33</f>
        <v>5.0002314707652422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4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7.9468380768400002E-2</v>
      </c>
      <c r="AD33">
        <f t="shared" si="1"/>
        <v>8.8907630899968417</v>
      </c>
      <c r="AE33">
        <f>'IDT-1'!D33</f>
        <v>0</v>
      </c>
      <c r="AF33" s="26"/>
      <c r="AG33">
        <f t="shared" si="2"/>
        <v>8.8907630899968417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-0.03</v>
      </c>
      <c r="H34">
        <f>PPCL_Spot!R34</f>
        <v>0</v>
      </c>
      <c r="I34">
        <f>Bawana_NG!R34</f>
        <v>5.0002314707652422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4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0.19835638076840001</v>
      </c>
      <c r="AD34">
        <f t="shared" si="1"/>
        <v>22.281875089996841</v>
      </c>
      <c r="AE34">
        <f>'IDT-1'!D34</f>
        <v>0</v>
      </c>
      <c r="AF34" s="26"/>
      <c r="AG34">
        <f t="shared" si="2"/>
        <v>22.281875089996841</v>
      </c>
      <c r="AI34" s="75">
        <f>PXIL!L34</f>
        <v>0</v>
      </c>
      <c r="AJ34" s="75">
        <f>PXIL!R34</f>
        <v>0</v>
      </c>
      <c r="AK34" s="75">
        <f>RTM_IEX!L34</f>
        <v>13.51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-0.03</v>
      </c>
      <c r="H35">
        <f>PPCL_Spot!R35</f>
        <v>0</v>
      </c>
      <c r="I35">
        <f>Bawana_NG!R35</f>
        <v>5.0002314707652422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4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0.1941323807684</v>
      </c>
      <c r="AD35">
        <f t="shared" si="1"/>
        <v>21.806099089996842</v>
      </c>
      <c r="AE35">
        <f>'IDT-1'!D35</f>
        <v>0</v>
      </c>
      <c r="AF35" s="26"/>
      <c r="AG35">
        <f t="shared" si="2"/>
        <v>21.806099089996842</v>
      </c>
      <c r="AI35" s="75">
        <f>PXIL!L35</f>
        <v>0</v>
      </c>
      <c r="AJ35" s="75">
        <f>PXIL!R35</f>
        <v>0</v>
      </c>
      <c r="AK35" s="75">
        <f>RTM_IEX!L35</f>
        <v>13.03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-0.03</v>
      </c>
      <c r="H36">
        <f>PPCL_Spot!R36</f>
        <v>0</v>
      </c>
      <c r="I36">
        <f>Bawana_NG!R36</f>
        <v>5.0002314707652422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4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0.1899083807684</v>
      </c>
      <c r="AD36">
        <f t="shared" si="1"/>
        <v>21.330323089996842</v>
      </c>
      <c r="AE36">
        <f>'IDT-1'!D36</f>
        <v>0</v>
      </c>
      <c r="AF36" s="26"/>
      <c r="AG36">
        <f t="shared" si="2"/>
        <v>21.330323089996842</v>
      </c>
      <c r="AI36" s="75">
        <f>PXIL!L36</f>
        <v>0</v>
      </c>
      <c r="AJ36" s="75">
        <f>PXIL!R36</f>
        <v>0</v>
      </c>
      <c r="AK36" s="75">
        <f>RTM_IEX!L36</f>
        <v>12.55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-0.03</v>
      </c>
      <c r="H37">
        <f>PPCL_Spot!R37</f>
        <v>0</v>
      </c>
      <c r="I37">
        <f>Bawana_NG!R37</f>
        <v>5.0002314707652422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4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0.25106838076839999</v>
      </c>
      <c r="AD37">
        <f t="shared" si="1"/>
        <v>28.21916308999684</v>
      </c>
      <c r="AE37">
        <f>'IDT-1'!D37</f>
        <v>0</v>
      </c>
      <c r="AF37" s="26"/>
      <c r="AG37">
        <f t="shared" si="2"/>
        <v>28.21916308999684</v>
      </c>
      <c r="AI37" s="75">
        <f>PXIL!L37</f>
        <v>0</v>
      </c>
      <c r="AJ37" s="75">
        <f>PXIL!R37</f>
        <v>0</v>
      </c>
      <c r="AK37" s="75">
        <f>RTM_IEX!L37</f>
        <v>19.5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-0.03</v>
      </c>
      <c r="H38">
        <f>PPCL_Spot!R38</f>
        <v>0</v>
      </c>
      <c r="I38">
        <f>Bawana_NG!R38</f>
        <v>5.0002314707652422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4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0.14740438076840001</v>
      </c>
      <c r="AD38">
        <f t="shared" si="1"/>
        <v>16.542827089996841</v>
      </c>
      <c r="AE38">
        <f>'IDT-1'!D38</f>
        <v>0</v>
      </c>
      <c r="AF38" s="26"/>
      <c r="AG38">
        <f t="shared" si="2"/>
        <v>16.542827089996841</v>
      </c>
      <c r="AI38" s="75">
        <f>PXIL!L38</f>
        <v>0</v>
      </c>
      <c r="AJ38" s="75">
        <f>PXIL!R38</f>
        <v>0</v>
      </c>
      <c r="AK38" s="75">
        <f>RTM_IEX!L38</f>
        <v>7.72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-0.03</v>
      </c>
      <c r="H39">
        <f>PPCL_Spot!R39</f>
        <v>0</v>
      </c>
      <c r="I39">
        <f>Bawana_NG!R39</f>
        <v>5.0002314707652422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4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0.18137238076840001</v>
      </c>
      <c r="AD39">
        <f t="shared" si="1"/>
        <v>20.368859089996839</v>
      </c>
      <c r="AE39">
        <f>'IDT-1'!D39</f>
        <v>0</v>
      </c>
      <c r="AF39" s="26"/>
      <c r="AG39">
        <f t="shared" si="2"/>
        <v>20.368859089996839</v>
      </c>
      <c r="AI39" s="75">
        <f>PXIL!L39</f>
        <v>0</v>
      </c>
      <c r="AJ39" s="75">
        <f>PXIL!R39</f>
        <v>0</v>
      </c>
      <c r="AK39" s="75">
        <f>RTM_IEX!L39</f>
        <v>11.58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-0.03</v>
      </c>
      <c r="H40">
        <f>PPCL_Spot!R40</f>
        <v>0</v>
      </c>
      <c r="I40">
        <f>Bawana_NG!R40</f>
        <v>5.0002314707652422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4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0.18568438076839999</v>
      </c>
      <c r="AD40">
        <f t="shared" si="1"/>
        <v>20.854547089996842</v>
      </c>
      <c r="AE40">
        <f>'IDT-1'!D40</f>
        <v>0</v>
      </c>
      <c r="AF40" s="26"/>
      <c r="AG40">
        <f t="shared" si="2"/>
        <v>20.854547089996842</v>
      </c>
      <c r="AI40" s="75">
        <f>PXIL!L40</f>
        <v>0</v>
      </c>
      <c r="AJ40" s="75">
        <f>PXIL!R40</f>
        <v>0</v>
      </c>
      <c r="AK40" s="75">
        <f>RTM_IEX!L40</f>
        <v>12.07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-0.03</v>
      </c>
      <c r="H41">
        <f>PPCL_Spot!R41</f>
        <v>0</v>
      </c>
      <c r="I41">
        <f>Bawana_NG!R41</f>
        <v>4.9995468551749127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4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0.1729183561512051</v>
      </c>
      <c r="AD41">
        <f t="shared" si="1"/>
        <v>19.416628499023705</v>
      </c>
      <c r="AE41">
        <f>'IDT-1'!D41</f>
        <v>0</v>
      </c>
      <c r="AF41" s="26"/>
      <c r="AG41">
        <f t="shared" si="2"/>
        <v>19.416628499023705</v>
      </c>
      <c r="AI41" s="75">
        <f>PXIL!L41</f>
        <v>0</v>
      </c>
      <c r="AJ41" s="75">
        <f>PXIL!R41</f>
        <v>0</v>
      </c>
      <c r="AK41" s="75">
        <f>RTM_IEX!L41</f>
        <v>10.62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-0.03</v>
      </c>
      <c r="H42">
        <f>PPCL_Spot!R42</f>
        <v>0</v>
      </c>
      <c r="I42">
        <f>Bawana_NG!R42</f>
        <v>4.9995468551749127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4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0.16438235615120511</v>
      </c>
      <c r="AD42">
        <f t="shared" si="1"/>
        <v>18.455164499023706</v>
      </c>
      <c r="AE42">
        <f>'IDT-1'!D42</f>
        <v>0</v>
      </c>
      <c r="AF42" s="26"/>
      <c r="AG42">
        <f t="shared" si="2"/>
        <v>18.455164499023706</v>
      </c>
      <c r="AI42" s="75">
        <f>PXIL!L42</f>
        <v>0</v>
      </c>
      <c r="AJ42" s="75">
        <f>PXIL!R42</f>
        <v>0</v>
      </c>
      <c r="AK42" s="75">
        <f>RTM_IEX!L42</f>
        <v>9.65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-0.03</v>
      </c>
      <c r="H43">
        <f>PPCL_Spot!R43</f>
        <v>0</v>
      </c>
      <c r="I43">
        <f>Bawana_NG!R43</f>
        <v>4.9995468551749127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4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0.24930235615120511</v>
      </c>
      <c r="AD43">
        <f t="shared" si="1"/>
        <v>28.020244499023708</v>
      </c>
      <c r="AE43">
        <f>'IDT-1'!D43</f>
        <v>0</v>
      </c>
      <c r="AF43" s="26"/>
      <c r="AG43">
        <f t="shared" si="2"/>
        <v>28.020244499023708</v>
      </c>
      <c r="AI43" s="75">
        <f>PXIL!L43</f>
        <v>0</v>
      </c>
      <c r="AJ43" s="75">
        <f>PXIL!R43</f>
        <v>0</v>
      </c>
      <c r="AK43" s="75">
        <f>RTM_IEX!L43</f>
        <v>19.3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-0.03</v>
      </c>
      <c r="H44">
        <f>PPCL_Spot!R44</f>
        <v>0</v>
      </c>
      <c r="I44">
        <f>Bawana_NG!R44</f>
        <v>4.9995468551749127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4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0.15162235615120509</v>
      </c>
      <c r="AD44">
        <f t="shared" si="1"/>
        <v>17.017924499023707</v>
      </c>
      <c r="AE44">
        <f>'IDT-1'!D44</f>
        <v>0</v>
      </c>
      <c r="AF44" s="26"/>
      <c r="AG44">
        <f t="shared" si="2"/>
        <v>17.017924499023707</v>
      </c>
      <c r="AI44" s="75">
        <f>PXIL!L44</f>
        <v>0</v>
      </c>
      <c r="AJ44" s="75">
        <f>PXIL!R44</f>
        <v>0</v>
      </c>
      <c r="AK44" s="75">
        <f>RTM_IEX!L44</f>
        <v>8.1999999999999993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-0.03</v>
      </c>
      <c r="H45">
        <f>PPCL_Spot!R45</f>
        <v>0</v>
      </c>
      <c r="I45">
        <f>Bawana_NG!R45</f>
        <v>4.9995468551749127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4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0.16860635615120512</v>
      </c>
      <c r="AD45">
        <f t="shared" si="1"/>
        <v>18.930940499023709</v>
      </c>
      <c r="AE45">
        <f>'IDT-1'!D45</f>
        <v>0</v>
      </c>
      <c r="AF45" s="26"/>
      <c r="AG45">
        <f t="shared" si="2"/>
        <v>18.930940499023709</v>
      </c>
      <c r="AI45" s="75">
        <f>PXIL!L45</f>
        <v>0</v>
      </c>
      <c r="AJ45" s="75">
        <f>PXIL!R45</f>
        <v>0</v>
      </c>
      <c r="AK45" s="75">
        <f>RTM_IEX!L45</f>
        <v>10.130000000000001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-0.03</v>
      </c>
      <c r="H46">
        <f>PPCL_Spot!R46</f>
        <v>0</v>
      </c>
      <c r="I46">
        <f>Bawana_NG!R46</f>
        <v>4.9995468551749127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4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0.16438235615120511</v>
      </c>
      <c r="AD46">
        <f t="shared" si="1"/>
        <v>18.455164499023706</v>
      </c>
      <c r="AE46">
        <f>'IDT-1'!D46</f>
        <v>0</v>
      </c>
      <c r="AF46" s="26"/>
      <c r="AG46">
        <f t="shared" si="2"/>
        <v>18.455164499023706</v>
      </c>
      <c r="AI46" s="75">
        <f>PXIL!L46</f>
        <v>0</v>
      </c>
      <c r="AJ46" s="75">
        <f>PXIL!R46</f>
        <v>0</v>
      </c>
      <c r="AK46" s="75">
        <f>RTM_IEX!L46</f>
        <v>9.65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-0.03</v>
      </c>
      <c r="H47">
        <f>PPCL_Spot!R47</f>
        <v>0</v>
      </c>
      <c r="I47">
        <f>Bawana_NG!R47</f>
        <v>4.9995468551749127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4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0.16438235615120511</v>
      </c>
      <c r="AD47">
        <f t="shared" si="1"/>
        <v>18.455164499023706</v>
      </c>
      <c r="AE47">
        <f>'IDT-1'!D47</f>
        <v>0</v>
      </c>
      <c r="AF47" s="26"/>
      <c r="AG47">
        <f t="shared" si="2"/>
        <v>18.455164499023706</v>
      </c>
      <c r="AI47" s="75">
        <f>PXIL!L47</f>
        <v>0</v>
      </c>
      <c r="AJ47" s="75">
        <f>PXIL!R47</f>
        <v>0</v>
      </c>
      <c r="AK47" s="75">
        <f>RTM_IEX!L47</f>
        <v>9.65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-0.03</v>
      </c>
      <c r="H48">
        <f>PPCL_Spot!R48</f>
        <v>0</v>
      </c>
      <c r="I48">
        <f>Bawana_NG!R48</f>
        <v>4.9995468551749127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4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0.18136635615120511</v>
      </c>
      <c r="AD48">
        <f t="shared" si="1"/>
        <v>20.368180499023705</v>
      </c>
      <c r="AE48">
        <f>'IDT-1'!D48</f>
        <v>0</v>
      </c>
      <c r="AF48" s="26"/>
      <c r="AG48">
        <f t="shared" si="2"/>
        <v>20.368180499023705</v>
      </c>
      <c r="AI48" s="75">
        <f>PXIL!L48</f>
        <v>0</v>
      </c>
      <c r="AJ48" s="75">
        <f>PXIL!R48</f>
        <v>0</v>
      </c>
      <c r="AK48" s="75">
        <f>RTM_IEX!L48</f>
        <v>11.58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-0.03</v>
      </c>
      <c r="H49">
        <f>PPCL_Spot!R49</f>
        <v>0</v>
      </c>
      <c r="I49">
        <f>Bawana_NG!R49</f>
        <v>4.9995468551749127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4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0.21964635615120509</v>
      </c>
      <c r="AD49">
        <f t="shared" si="1"/>
        <v>24.679900499023706</v>
      </c>
      <c r="AE49">
        <f>'IDT-1'!D49</f>
        <v>0</v>
      </c>
      <c r="AF49" s="26"/>
      <c r="AG49">
        <f t="shared" si="2"/>
        <v>24.679900499023706</v>
      </c>
      <c r="AI49" s="75">
        <f>PXIL!L49</f>
        <v>0</v>
      </c>
      <c r="AJ49" s="75">
        <f>PXIL!R49</f>
        <v>0</v>
      </c>
      <c r="AK49" s="75">
        <f>RTM_IEX!L49</f>
        <v>15.93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-0.03</v>
      </c>
      <c r="H50">
        <f>PPCL_Spot!R50</f>
        <v>0</v>
      </c>
      <c r="I50">
        <f>Bawana_NG!R50</f>
        <v>4.9995468551749127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4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0.1559343561512051</v>
      </c>
      <c r="AD50">
        <f t="shared" si="1"/>
        <v>17.503612499023703</v>
      </c>
      <c r="AE50">
        <f>'IDT-1'!D50</f>
        <v>0</v>
      </c>
      <c r="AF50" s="26"/>
      <c r="AG50">
        <f t="shared" si="2"/>
        <v>17.503612499023703</v>
      </c>
      <c r="AI50" s="75">
        <f>PXIL!L50</f>
        <v>0</v>
      </c>
      <c r="AJ50" s="75">
        <f>PXIL!R50</f>
        <v>0</v>
      </c>
      <c r="AK50" s="75">
        <f>RTM_IEX!L50</f>
        <v>8.69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-0.03</v>
      </c>
      <c r="H51">
        <f>PPCL_Spot!R51</f>
        <v>0</v>
      </c>
      <c r="I51">
        <f>Bawana_NG!R51</f>
        <v>5.0002314707652422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4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0.1729243807684</v>
      </c>
      <c r="AD51">
        <f t="shared" si="1"/>
        <v>19.417307089996839</v>
      </c>
      <c r="AE51">
        <f>'IDT-1'!D51</f>
        <v>0</v>
      </c>
      <c r="AF51" s="26"/>
      <c r="AG51">
        <f t="shared" si="2"/>
        <v>19.417307089996839</v>
      </c>
      <c r="AI51" s="75">
        <f>PXIL!L51</f>
        <v>0</v>
      </c>
      <c r="AJ51" s="75">
        <f>PXIL!R51</f>
        <v>0</v>
      </c>
      <c r="AK51" s="75">
        <f>RTM_IEX!L51</f>
        <v>10.62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-0.03</v>
      </c>
      <c r="H52">
        <f>PPCL_Spot!R52</f>
        <v>0</v>
      </c>
      <c r="I52">
        <f>Bawana_NG!R52</f>
        <v>5.0002314707652422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4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0.1729243807684</v>
      </c>
      <c r="AD52">
        <f t="shared" si="1"/>
        <v>19.417307089996839</v>
      </c>
      <c r="AE52">
        <f>'IDT-1'!D52</f>
        <v>0</v>
      </c>
      <c r="AF52" s="26"/>
      <c r="AG52">
        <f t="shared" si="2"/>
        <v>19.417307089996839</v>
      </c>
      <c r="AI52" s="75">
        <f>PXIL!L52</f>
        <v>0</v>
      </c>
      <c r="AJ52" s="75">
        <f>PXIL!R52</f>
        <v>0</v>
      </c>
      <c r="AK52" s="75">
        <f>RTM_IEX!L52</f>
        <v>10.62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-0.03</v>
      </c>
      <c r="H53">
        <f>PPCL_Spot!R53</f>
        <v>0</v>
      </c>
      <c r="I53">
        <f>Bawana_NG!R53</f>
        <v>5.0002314707652422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4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0.16438838076840001</v>
      </c>
      <c r="AD53">
        <f t="shared" si="1"/>
        <v>18.45584308999684</v>
      </c>
      <c r="AE53">
        <f>'IDT-1'!D53</f>
        <v>0</v>
      </c>
      <c r="AF53" s="26"/>
      <c r="AG53">
        <f t="shared" si="2"/>
        <v>18.45584308999684</v>
      </c>
      <c r="AI53" s="75">
        <f>PXIL!L53</f>
        <v>0</v>
      </c>
      <c r="AJ53" s="75">
        <f>PXIL!R53</f>
        <v>0</v>
      </c>
      <c r="AK53" s="75">
        <f>RTM_IEX!L53</f>
        <v>9.65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-0.03</v>
      </c>
      <c r="H54">
        <f>PPCL_Spot!R54</f>
        <v>0</v>
      </c>
      <c r="I54">
        <f>Bawana_NG!R54</f>
        <v>5.0002314707652422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4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0.1729243807684</v>
      </c>
      <c r="AD54">
        <f t="shared" si="1"/>
        <v>19.417307089996839</v>
      </c>
      <c r="AE54">
        <f>'IDT-1'!D54</f>
        <v>0</v>
      </c>
      <c r="AF54" s="26"/>
      <c r="AG54">
        <f t="shared" si="2"/>
        <v>19.417307089996839</v>
      </c>
      <c r="AI54" s="75">
        <f>PXIL!L54</f>
        <v>0</v>
      </c>
      <c r="AJ54" s="75">
        <f>PXIL!R54</f>
        <v>0</v>
      </c>
      <c r="AK54" s="75">
        <f>RTM_IEX!L54</f>
        <v>10.62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-0.03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4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0.2111163807684</v>
      </c>
      <c r="AD55">
        <f t="shared" si="1"/>
        <v>23.719115089996844</v>
      </c>
      <c r="AE55">
        <f>'IDT-1'!D55</f>
        <v>0</v>
      </c>
      <c r="AF55" s="26"/>
      <c r="AG55">
        <f t="shared" si="2"/>
        <v>23.719115089996844</v>
      </c>
      <c r="AI55" s="75">
        <f>PXIL!L55</f>
        <v>0</v>
      </c>
      <c r="AJ55" s="75">
        <f>PXIL!R55</f>
        <v>0</v>
      </c>
      <c r="AK55" s="75">
        <f>RTM_IEX!L55</f>
        <v>14.96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-0.03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4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0.13464438076840002</v>
      </c>
      <c r="AD56">
        <f t="shared" si="1"/>
        <v>15.105587089996842</v>
      </c>
      <c r="AE56">
        <f>'IDT-1'!D56</f>
        <v>0</v>
      </c>
      <c r="AF56" s="26"/>
      <c r="AG56">
        <f t="shared" si="2"/>
        <v>15.105587089996842</v>
      </c>
      <c r="AI56" s="75">
        <f>PXIL!L56</f>
        <v>0</v>
      </c>
      <c r="AJ56" s="75">
        <f>PXIL!R56</f>
        <v>0</v>
      </c>
      <c r="AK56" s="75">
        <f>RTM_IEX!L56</f>
        <v>6.27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-0.03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4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0.16438838076840001</v>
      </c>
      <c r="AD57">
        <f t="shared" si="1"/>
        <v>18.45584308999684</v>
      </c>
      <c r="AE57">
        <f>'IDT-1'!D57</f>
        <v>0</v>
      </c>
      <c r="AF57" s="26"/>
      <c r="AG57">
        <f t="shared" si="2"/>
        <v>18.45584308999684</v>
      </c>
      <c r="AI57" s="75">
        <f>PXIL!L57</f>
        <v>0</v>
      </c>
      <c r="AJ57" s="75">
        <f>PXIL!R57</f>
        <v>0</v>
      </c>
      <c r="AK57" s="75">
        <f>RTM_IEX!L57</f>
        <v>9.65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-0.03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4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0.14740438076840001</v>
      </c>
      <c r="AD58">
        <f t="shared" si="1"/>
        <v>16.542827089996841</v>
      </c>
      <c r="AE58">
        <f>'IDT-1'!D58</f>
        <v>0</v>
      </c>
      <c r="AF58" s="26"/>
      <c r="AG58">
        <f t="shared" si="2"/>
        <v>16.542827089996841</v>
      </c>
      <c r="AI58" s="75">
        <f>PXIL!L58</f>
        <v>0</v>
      </c>
      <c r="AJ58" s="75">
        <f>PXIL!R58</f>
        <v>0</v>
      </c>
      <c r="AK58" s="75">
        <f>RTM_IEX!L58</f>
        <v>7.72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-0.03</v>
      </c>
      <c r="H59">
        <f>PPCL_Spot!R59</f>
        <v>0</v>
      </c>
      <c r="I59">
        <f>Bawana_NG!R59</f>
        <v>5.0002314707652422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4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0.1559403807684</v>
      </c>
      <c r="AD59">
        <f t="shared" si="1"/>
        <v>17.50429108999684</v>
      </c>
      <c r="AE59">
        <f>'IDT-1'!D59</f>
        <v>0</v>
      </c>
      <c r="AF59" s="26"/>
      <c r="AG59">
        <f t="shared" si="2"/>
        <v>17.50429108999684</v>
      </c>
      <c r="AI59" s="75">
        <f>PXIL!L59</f>
        <v>0</v>
      </c>
      <c r="AJ59" s="75">
        <f>PXIL!R59</f>
        <v>0</v>
      </c>
      <c r="AK59" s="75">
        <f>RTM_IEX!L59</f>
        <v>8.69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-0.03</v>
      </c>
      <c r="H60">
        <f>PPCL_Spot!R60</f>
        <v>0</v>
      </c>
      <c r="I60">
        <f>Bawana_NG!R60</f>
        <v>5.0002314707652422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4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0.14740438076840001</v>
      </c>
      <c r="AD60">
        <f t="shared" si="1"/>
        <v>16.542827089996841</v>
      </c>
      <c r="AE60">
        <f>'IDT-1'!D60</f>
        <v>0</v>
      </c>
      <c r="AF60" s="26"/>
      <c r="AG60">
        <f t="shared" si="2"/>
        <v>16.542827089996841</v>
      </c>
      <c r="AI60" s="75">
        <f>PXIL!L60</f>
        <v>0</v>
      </c>
      <c r="AJ60" s="75">
        <f>PXIL!R60</f>
        <v>0</v>
      </c>
      <c r="AK60" s="75">
        <f>RTM_IEX!L60</f>
        <v>7.72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-0.03</v>
      </c>
      <c r="H61">
        <f>PPCL_Spot!R61</f>
        <v>0</v>
      </c>
      <c r="I61">
        <f>Bawana_NG!R61</f>
        <v>5.0002314707652422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4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0.1899083807684</v>
      </c>
      <c r="AD61">
        <f t="shared" si="1"/>
        <v>21.330323089996842</v>
      </c>
      <c r="AE61">
        <f>'IDT-1'!D61</f>
        <v>0</v>
      </c>
      <c r="AF61" s="26"/>
      <c r="AG61">
        <f t="shared" si="2"/>
        <v>21.330323089996842</v>
      </c>
      <c r="AI61" s="75">
        <f>PXIL!L61</f>
        <v>0</v>
      </c>
      <c r="AJ61" s="75">
        <f>PXIL!R61</f>
        <v>0</v>
      </c>
      <c r="AK61" s="75">
        <f>RTM_IEX!L61</f>
        <v>12.55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-0.03</v>
      </c>
      <c r="H62">
        <f>PPCL_Spot!R62</f>
        <v>0</v>
      </c>
      <c r="I62">
        <f>Bawana_NG!R62</f>
        <v>5.0002314707652422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4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0.11766038076840001</v>
      </c>
      <c r="AD62">
        <f t="shared" si="1"/>
        <v>13.192571089996841</v>
      </c>
      <c r="AE62">
        <f>'IDT-1'!D62</f>
        <v>0</v>
      </c>
      <c r="AF62" s="26"/>
      <c r="AG62">
        <f t="shared" si="2"/>
        <v>13.192571089996841</v>
      </c>
      <c r="AI62" s="75">
        <f>PXIL!L62</f>
        <v>0</v>
      </c>
      <c r="AJ62" s="75">
        <f>PXIL!R62</f>
        <v>0</v>
      </c>
      <c r="AK62" s="75">
        <f>RTM_IEX!L62</f>
        <v>4.34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-0.03</v>
      </c>
      <c r="H63">
        <f>PPCL_Spot!R63</f>
        <v>0</v>
      </c>
      <c r="I63">
        <f>Bawana_NG!R63</f>
        <v>5.0002314707652422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4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0.14740438076840001</v>
      </c>
      <c r="AD63">
        <f t="shared" si="1"/>
        <v>16.542827089996841</v>
      </c>
      <c r="AE63">
        <f>'IDT-1'!D63</f>
        <v>0</v>
      </c>
      <c r="AF63" s="26"/>
      <c r="AG63">
        <f t="shared" si="2"/>
        <v>16.542827089996841</v>
      </c>
      <c r="AI63" s="75">
        <f>PXIL!L63</f>
        <v>0</v>
      </c>
      <c r="AJ63" s="75">
        <f>PXIL!R63</f>
        <v>0</v>
      </c>
      <c r="AK63" s="75">
        <f>RTM_IEX!L63</f>
        <v>7.72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-0.03</v>
      </c>
      <c r="H64">
        <f>PPCL_Spot!R64</f>
        <v>0</v>
      </c>
      <c r="I64">
        <f>Bawana_NG!R64</f>
        <v>5.0002314707652422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4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0.1389563807684</v>
      </c>
      <c r="AD64">
        <f t="shared" si="1"/>
        <v>15.591275089996842</v>
      </c>
      <c r="AE64">
        <f>'IDT-1'!D64</f>
        <v>0</v>
      </c>
      <c r="AF64" s="26"/>
      <c r="AG64">
        <f t="shared" si="2"/>
        <v>15.591275089996842</v>
      </c>
      <c r="AI64" s="75">
        <f>PXIL!L64</f>
        <v>0</v>
      </c>
      <c r="AJ64" s="75">
        <f>PXIL!R64</f>
        <v>0</v>
      </c>
      <c r="AK64" s="75">
        <f>RTM_IEX!L64</f>
        <v>6.76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-0.03</v>
      </c>
      <c r="H65">
        <f>PPCL_Spot!R65</f>
        <v>0</v>
      </c>
      <c r="I65">
        <f>Bawana_NG!R65</f>
        <v>5.0002314707652422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4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0.14740438076840001</v>
      </c>
      <c r="AD65">
        <f t="shared" si="1"/>
        <v>16.542827089996841</v>
      </c>
      <c r="AE65">
        <f>'IDT-1'!D65</f>
        <v>0</v>
      </c>
      <c r="AF65" s="26"/>
      <c r="AG65">
        <f t="shared" si="2"/>
        <v>16.542827089996841</v>
      </c>
      <c r="AI65" s="75">
        <f>PXIL!L65</f>
        <v>0</v>
      </c>
      <c r="AJ65" s="75">
        <f>PXIL!R65</f>
        <v>0</v>
      </c>
      <c r="AK65" s="75">
        <f>RTM_IEX!L65</f>
        <v>7.72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-0.03</v>
      </c>
      <c r="H66">
        <f>PPCL_Spot!R66</f>
        <v>0</v>
      </c>
      <c r="I66">
        <f>Bawana_NG!R66</f>
        <v>5.0002314707652422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4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0.1389563807684</v>
      </c>
      <c r="AD66">
        <f t="shared" si="1"/>
        <v>15.591275089996842</v>
      </c>
      <c r="AE66">
        <f>'IDT-1'!D66</f>
        <v>0</v>
      </c>
      <c r="AF66" s="26"/>
      <c r="AG66">
        <f t="shared" si="2"/>
        <v>15.591275089996842</v>
      </c>
      <c r="AI66" s="75">
        <f>PXIL!L66</f>
        <v>0</v>
      </c>
      <c r="AJ66" s="75">
        <f>PXIL!R66</f>
        <v>0</v>
      </c>
      <c r="AK66" s="75">
        <f>RTM_IEX!L66</f>
        <v>6.76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-0.03</v>
      </c>
      <c r="H67">
        <f>PPCL_Spot!R67</f>
        <v>0</v>
      </c>
      <c r="I67">
        <f>Bawana_NG!R67</f>
        <v>5.0002314707652422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4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0.1941323807684</v>
      </c>
      <c r="AD67">
        <f t="shared" si="1"/>
        <v>21.806099089996842</v>
      </c>
      <c r="AE67">
        <f>'IDT-1'!D67</f>
        <v>0</v>
      </c>
      <c r="AF67" s="26"/>
      <c r="AG67">
        <f t="shared" si="2"/>
        <v>21.806099089996842</v>
      </c>
      <c r="AI67" s="75">
        <f>PXIL!L67</f>
        <v>0</v>
      </c>
      <c r="AJ67" s="75">
        <f>PXIL!R67</f>
        <v>0</v>
      </c>
      <c r="AK67" s="75">
        <f>RTM_IEX!L67</f>
        <v>13.03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-0.03</v>
      </c>
      <c r="H68">
        <f>PPCL_Spot!R68</f>
        <v>0</v>
      </c>
      <c r="I68">
        <f>Bawana_NG!R68</f>
        <v>5.0002314707652422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4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0.1219723807684</v>
      </c>
      <c r="AD68">
        <f t="shared" ref="AD68:AD98" si="4">SUM(B68:AB68,AI68:AR68)-AC68</f>
        <v>13.678259089996843</v>
      </c>
      <c r="AE68">
        <f>'IDT-1'!D68</f>
        <v>0</v>
      </c>
      <c r="AF68" s="26"/>
      <c r="AG68">
        <f t="shared" ref="AG68:AG98" si="5">SUM(AD68:AF68)</f>
        <v>13.678259089996843</v>
      </c>
      <c r="AI68" s="75">
        <f>PXIL!L68</f>
        <v>0</v>
      </c>
      <c r="AJ68" s="75">
        <f>PXIL!R68</f>
        <v>0</v>
      </c>
      <c r="AK68" s="75">
        <f>RTM_IEX!L68</f>
        <v>4.83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-0.03</v>
      </c>
      <c r="H69">
        <f>PPCL_Spot!R69</f>
        <v>0</v>
      </c>
      <c r="I69">
        <f>Bawana_NG!R69</f>
        <v>5.0002314707652422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4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0.14740438076840001</v>
      </c>
      <c r="AD69">
        <f t="shared" si="4"/>
        <v>16.542827089996841</v>
      </c>
      <c r="AE69">
        <f>'IDT-1'!D69</f>
        <v>0</v>
      </c>
      <c r="AF69" s="26"/>
      <c r="AG69">
        <f t="shared" si="5"/>
        <v>16.542827089996841</v>
      </c>
      <c r="AI69" s="75">
        <f>PXIL!L69</f>
        <v>0</v>
      </c>
      <c r="AJ69" s="75">
        <f>PXIL!R69</f>
        <v>0</v>
      </c>
      <c r="AK69" s="75">
        <f>RTM_IEX!L69</f>
        <v>7.72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-0.03</v>
      </c>
      <c r="H70">
        <f>PPCL_Spot!R70</f>
        <v>0</v>
      </c>
      <c r="I70">
        <f>Bawana_NG!R70</f>
        <v>5.0002314707652422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4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0.14740438076840001</v>
      </c>
      <c r="AD70">
        <f t="shared" si="4"/>
        <v>16.542827089996841</v>
      </c>
      <c r="AE70">
        <f>'IDT-1'!D70</f>
        <v>0</v>
      </c>
      <c r="AF70" s="26"/>
      <c r="AG70">
        <f t="shared" si="5"/>
        <v>16.542827089996841</v>
      </c>
      <c r="AI70" s="75">
        <f>PXIL!L70</f>
        <v>0</v>
      </c>
      <c r="AJ70" s="75">
        <f>PXIL!R70</f>
        <v>0</v>
      </c>
      <c r="AK70" s="75">
        <f>RTM_IEX!L70</f>
        <v>7.72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-0.03</v>
      </c>
      <c r="H71">
        <f>PPCL_Spot!R71</f>
        <v>0</v>
      </c>
      <c r="I71">
        <f>Bawana_NG!R71</f>
        <v>5.0002314707652422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4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0.1559403807684</v>
      </c>
      <c r="AD71">
        <f t="shared" si="4"/>
        <v>17.50429108999684</v>
      </c>
      <c r="AE71">
        <f>'IDT-1'!D71</f>
        <v>0</v>
      </c>
      <c r="AF71" s="26"/>
      <c r="AG71">
        <f t="shared" si="5"/>
        <v>17.50429108999684</v>
      </c>
      <c r="AI71" s="75">
        <f>PXIL!L71</f>
        <v>0</v>
      </c>
      <c r="AJ71" s="75">
        <f>PXIL!R71</f>
        <v>0</v>
      </c>
      <c r="AK71" s="75">
        <f>RTM_IEX!L71</f>
        <v>8.69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-0.03</v>
      </c>
      <c r="H72">
        <f>PPCL_Spot!R72</f>
        <v>0</v>
      </c>
      <c r="I72">
        <f>Bawana_NG!R72</f>
        <v>5.0002314707652422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4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0.1559403807684</v>
      </c>
      <c r="AD72">
        <f t="shared" si="4"/>
        <v>17.50429108999684</v>
      </c>
      <c r="AE72">
        <f>'IDT-1'!D72</f>
        <v>0</v>
      </c>
      <c r="AF72" s="26"/>
      <c r="AG72">
        <f t="shared" si="5"/>
        <v>17.50429108999684</v>
      </c>
      <c r="AI72" s="75">
        <f>PXIL!L72</f>
        <v>0</v>
      </c>
      <c r="AJ72" s="75">
        <f>PXIL!R72</f>
        <v>0</v>
      </c>
      <c r="AK72" s="75">
        <f>RTM_IEX!L72</f>
        <v>8.69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-0.03</v>
      </c>
      <c r="H73">
        <f>PPCL_Spot!R73</f>
        <v>0</v>
      </c>
      <c r="I73">
        <f>Bawana_NG!R73</f>
        <v>4.9995468551749127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4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0.2238703561512051</v>
      </c>
      <c r="AD73">
        <f t="shared" si="4"/>
        <v>25.155676499023706</v>
      </c>
      <c r="AE73">
        <f>'IDT-1'!D73</f>
        <v>0</v>
      </c>
      <c r="AF73" s="26"/>
      <c r="AG73">
        <f t="shared" si="5"/>
        <v>25.155676499023706</v>
      </c>
      <c r="AI73" s="75">
        <f>PXIL!L73</f>
        <v>0</v>
      </c>
      <c r="AJ73" s="75">
        <f>PXIL!R73</f>
        <v>0</v>
      </c>
      <c r="AK73" s="75">
        <f>RTM_IEX!L73</f>
        <v>16.41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-0.03</v>
      </c>
      <c r="H74">
        <f>PPCL_Spot!R74</f>
        <v>0</v>
      </c>
      <c r="I74">
        <f>Bawana_NG!R74</f>
        <v>4.9995468551749127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4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7.9462356151205088E-2</v>
      </c>
      <c r="AD74">
        <f t="shared" si="4"/>
        <v>8.8900844990237058</v>
      </c>
      <c r="AE74">
        <f>'IDT-1'!D74</f>
        <v>0</v>
      </c>
      <c r="AF74" s="26"/>
      <c r="AG74">
        <f t="shared" si="5"/>
        <v>8.8900844990237058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-0.03</v>
      </c>
      <c r="H75">
        <f>PPCL_Spot!R75</f>
        <v>0</v>
      </c>
      <c r="I75">
        <f>Bawana_NG!R75</f>
        <v>4.9995468551749127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4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7.9462356151205088E-2</v>
      </c>
      <c r="AD75">
        <f t="shared" si="4"/>
        <v>8.8900844990237058</v>
      </c>
      <c r="AE75">
        <f>'IDT-1'!D75</f>
        <v>0</v>
      </c>
      <c r="AF75" s="26"/>
      <c r="AG75">
        <f t="shared" si="5"/>
        <v>8.8900844990237058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-0.03</v>
      </c>
      <c r="H76">
        <f>PPCL_Spot!R76</f>
        <v>0</v>
      </c>
      <c r="I76">
        <f>Bawana_NG!R76</f>
        <v>4.9995468551749127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4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7.9462356151205088E-2</v>
      </c>
      <c r="AD76">
        <f t="shared" si="4"/>
        <v>8.8900844990237058</v>
      </c>
      <c r="AE76">
        <f>'IDT-1'!D76</f>
        <v>0</v>
      </c>
      <c r="AF76" s="26"/>
      <c r="AG76">
        <f t="shared" si="5"/>
        <v>8.8900844990237058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-0.03</v>
      </c>
      <c r="H77">
        <f>PPCL_Spot!R77</f>
        <v>0</v>
      </c>
      <c r="I77">
        <f>Bawana_NG!R77</f>
        <v>4.9999999999999991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4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7.9466343825665864E-2</v>
      </c>
      <c r="AD77">
        <f t="shared" si="4"/>
        <v>8.8905336561743322</v>
      </c>
      <c r="AE77">
        <f>'IDT-1'!D77</f>
        <v>0</v>
      </c>
      <c r="AF77" s="26"/>
      <c r="AG77">
        <f t="shared" si="5"/>
        <v>8.8905336561743322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-0.03</v>
      </c>
      <c r="H78">
        <f>PPCL_Spot!R78</f>
        <v>0</v>
      </c>
      <c r="I78">
        <f>Bawana_NG!R78</f>
        <v>4.9999999999999991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4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7.9466343825665864E-2</v>
      </c>
      <c r="AD78">
        <f t="shared" si="4"/>
        <v>8.8905336561743322</v>
      </c>
      <c r="AE78">
        <f>'IDT-1'!D78</f>
        <v>0</v>
      </c>
      <c r="AF78" s="26"/>
      <c r="AG78">
        <f t="shared" si="5"/>
        <v>8.8905336561743322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-0.03</v>
      </c>
      <c r="H79">
        <f>PPCL_Spot!R79</f>
        <v>0</v>
      </c>
      <c r="I79">
        <f>Bawana_NG!R79</f>
        <v>4.9999999999999991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4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0.23232234382566588</v>
      </c>
      <c r="AD79">
        <f t="shared" si="4"/>
        <v>26.107677656174335</v>
      </c>
      <c r="AE79">
        <f>'IDT-1'!D79</f>
        <v>0</v>
      </c>
      <c r="AF79" s="26"/>
      <c r="AG79">
        <f t="shared" si="5"/>
        <v>26.107677656174335</v>
      </c>
      <c r="AI79" s="75">
        <f>PXIL!L79</f>
        <v>0</v>
      </c>
      <c r="AJ79" s="75">
        <f>PXIL!R79</f>
        <v>0</v>
      </c>
      <c r="AK79" s="75">
        <f>RTM_IEX!L79</f>
        <v>17.37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-0.03</v>
      </c>
      <c r="H80">
        <f>PPCL_Spot!R80</f>
        <v>0</v>
      </c>
      <c r="I80">
        <f>Bawana_NG!R80</f>
        <v>4.9999999999999991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4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0.13895434382566585</v>
      </c>
      <c r="AD80">
        <f t="shared" si="4"/>
        <v>15.591045656174332</v>
      </c>
      <c r="AE80">
        <f>'IDT-1'!D80</f>
        <v>0</v>
      </c>
      <c r="AF80" s="26"/>
      <c r="AG80">
        <f t="shared" si="5"/>
        <v>15.591045656174332</v>
      </c>
      <c r="AI80" s="75">
        <f>PXIL!L80</f>
        <v>0</v>
      </c>
      <c r="AJ80" s="75">
        <f>PXIL!R80</f>
        <v>0</v>
      </c>
      <c r="AK80" s="75">
        <f>RTM_IEX!L80</f>
        <v>6.76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-0.03</v>
      </c>
      <c r="H81">
        <f>PPCL_Spot!R81</f>
        <v>0</v>
      </c>
      <c r="I81">
        <f>Bawana_NG!R81</f>
        <v>4.9995468551749127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4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0.1559343561512051</v>
      </c>
      <c r="AD81">
        <f t="shared" si="4"/>
        <v>17.503612499023703</v>
      </c>
      <c r="AE81">
        <f>'IDT-1'!D81</f>
        <v>0</v>
      </c>
      <c r="AF81" s="26"/>
      <c r="AG81">
        <f t="shared" si="5"/>
        <v>17.503612499023703</v>
      </c>
      <c r="AI81" s="75">
        <f>PXIL!L81</f>
        <v>0</v>
      </c>
      <c r="AJ81" s="75">
        <f>PXIL!R81</f>
        <v>0</v>
      </c>
      <c r="AK81" s="75">
        <f>RTM_IEX!L81</f>
        <v>8.69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-0.03</v>
      </c>
      <c r="H82">
        <f>PPCL_Spot!R82</f>
        <v>0</v>
      </c>
      <c r="I82">
        <f>Bawana_NG!R82</f>
        <v>4.9995468551749127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4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0.14739835615120508</v>
      </c>
      <c r="AD82">
        <f t="shared" si="4"/>
        <v>16.542148499023707</v>
      </c>
      <c r="AE82">
        <f>'IDT-1'!D82</f>
        <v>0</v>
      </c>
      <c r="AF82" s="26"/>
      <c r="AG82">
        <f t="shared" si="5"/>
        <v>16.542148499023707</v>
      </c>
      <c r="AI82" s="75">
        <f>PXIL!L82</f>
        <v>0</v>
      </c>
      <c r="AJ82" s="75">
        <f>PXIL!R82</f>
        <v>0</v>
      </c>
      <c r="AK82" s="75">
        <f>RTM_IEX!L82</f>
        <v>7.72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-0.03</v>
      </c>
      <c r="H83">
        <f>PPCL_Spot!R83</f>
        <v>0</v>
      </c>
      <c r="I83">
        <f>Bawana_NG!R83</f>
        <v>5.0002314707652422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4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0.1389563807684</v>
      </c>
      <c r="AD83">
        <f t="shared" si="4"/>
        <v>15.591275089996842</v>
      </c>
      <c r="AE83">
        <f>'IDT-1'!D83</f>
        <v>0</v>
      </c>
      <c r="AF83" s="26"/>
      <c r="AG83">
        <f t="shared" si="5"/>
        <v>15.591275089996842</v>
      </c>
      <c r="AI83" s="75">
        <f>PXIL!L83</f>
        <v>0</v>
      </c>
      <c r="AJ83" s="75">
        <f>PXIL!R83</f>
        <v>0</v>
      </c>
      <c r="AK83" s="75">
        <f>RTM_IEX!L83</f>
        <v>6.76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-0.03</v>
      </c>
      <c r="H84">
        <f>PPCL_Spot!R84</f>
        <v>0</v>
      </c>
      <c r="I84">
        <f>Bawana_NG!R84</f>
        <v>5.0002314707652422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4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0.13464438076840002</v>
      </c>
      <c r="AD84">
        <f t="shared" si="4"/>
        <v>15.105587089996842</v>
      </c>
      <c r="AE84">
        <f>'IDT-1'!D84</f>
        <v>0</v>
      </c>
      <c r="AF84" s="26"/>
      <c r="AG84">
        <f t="shared" si="5"/>
        <v>15.105587089996842</v>
      </c>
      <c r="AI84" s="75">
        <f>PXIL!L84</f>
        <v>0</v>
      </c>
      <c r="AJ84" s="75">
        <f>PXIL!R84</f>
        <v>0</v>
      </c>
      <c r="AK84" s="75">
        <f>RTM_IEX!L84</f>
        <v>6.27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-0.03</v>
      </c>
      <c r="H85">
        <f>PPCL_Spot!R85</f>
        <v>0</v>
      </c>
      <c r="I85">
        <f>Bawana_NG!R85</f>
        <v>5.0002314707652422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4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0.20513238076840001</v>
      </c>
      <c r="AD85">
        <f t="shared" si="4"/>
        <v>23.045099089996842</v>
      </c>
      <c r="AE85">
        <f>'IDT-1'!D85</f>
        <v>0</v>
      </c>
      <c r="AF85" s="26"/>
      <c r="AG85">
        <f t="shared" si="5"/>
        <v>23.045099089996842</v>
      </c>
      <c r="AI85" s="75">
        <f>PXIL!L85</f>
        <v>0</v>
      </c>
      <c r="AJ85" s="75">
        <f>PXIL!R85</f>
        <v>0</v>
      </c>
      <c r="AK85" s="75">
        <f>RTM_IEX!L85</f>
        <v>14.28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-0.03</v>
      </c>
      <c r="H86">
        <f>PPCL_Spot!R86</f>
        <v>0</v>
      </c>
      <c r="I86">
        <f>Bawana_NG!R86</f>
        <v>5.0002314707652422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4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0.13807638076840001</v>
      </c>
      <c r="AD86">
        <f t="shared" si="4"/>
        <v>15.492155089996842</v>
      </c>
      <c r="AE86">
        <f>'IDT-1'!D86</f>
        <v>0</v>
      </c>
      <c r="AF86" s="26"/>
      <c r="AG86">
        <f t="shared" si="5"/>
        <v>15.492155089996842</v>
      </c>
      <c r="AI86" s="75">
        <f>PXIL!L86</f>
        <v>0</v>
      </c>
      <c r="AJ86" s="75">
        <f>PXIL!R86</f>
        <v>0</v>
      </c>
      <c r="AK86" s="75">
        <f>RTM_IEX!L86</f>
        <v>6.66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-0.03</v>
      </c>
      <c r="H87">
        <f>PPCL_Spot!R87</f>
        <v>0</v>
      </c>
      <c r="I87">
        <f>Bawana_NG!R87</f>
        <v>5.0002314707652422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4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0.14485238076840001</v>
      </c>
      <c r="AD87">
        <f t="shared" si="4"/>
        <v>16.255379089996843</v>
      </c>
      <c r="AE87">
        <f>'IDT-1'!D87</f>
        <v>0</v>
      </c>
      <c r="AF87" s="26"/>
      <c r="AG87">
        <f t="shared" si="5"/>
        <v>16.255379089996843</v>
      </c>
      <c r="AI87" s="75">
        <f>PXIL!L87</f>
        <v>0</v>
      </c>
      <c r="AJ87" s="75">
        <f>PXIL!R87</f>
        <v>0</v>
      </c>
      <c r="AK87" s="75">
        <f>RTM_IEX!L87</f>
        <v>7.43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-0.03</v>
      </c>
      <c r="H88">
        <f>PPCL_Spot!R88</f>
        <v>0</v>
      </c>
      <c r="I88">
        <f>Bawana_NG!R88</f>
        <v>5.0002314707652422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4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0.14485238076840001</v>
      </c>
      <c r="AD88">
        <f t="shared" si="4"/>
        <v>16.255379089996843</v>
      </c>
      <c r="AE88">
        <f>'IDT-1'!D88</f>
        <v>0</v>
      </c>
      <c r="AF88" s="26"/>
      <c r="AG88">
        <f t="shared" si="5"/>
        <v>16.255379089996843</v>
      </c>
      <c r="AI88" s="75">
        <f>PXIL!L88</f>
        <v>0</v>
      </c>
      <c r="AJ88" s="75">
        <f>PXIL!R88</f>
        <v>0</v>
      </c>
      <c r="AK88" s="75">
        <f>RTM_IEX!L88</f>
        <v>7.43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-0.03</v>
      </c>
      <c r="H89">
        <f>PPCL_Spot!R89</f>
        <v>0</v>
      </c>
      <c r="I89">
        <f>Bawana_NG!R89</f>
        <v>5.0002314707652422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4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0.14485238076840001</v>
      </c>
      <c r="AD89">
        <f t="shared" si="4"/>
        <v>16.255379089996843</v>
      </c>
      <c r="AE89">
        <f>'IDT-1'!D89</f>
        <v>0</v>
      </c>
      <c r="AF89" s="26"/>
      <c r="AG89">
        <f t="shared" si="5"/>
        <v>16.255379089996843</v>
      </c>
      <c r="AI89" s="75">
        <f>PXIL!L89</f>
        <v>0</v>
      </c>
      <c r="AJ89" s="75">
        <f>PXIL!R89</f>
        <v>0</v>
      </c>
      <c r="AK89" s="75">
        <f>RTM_IEX!L89</f>
        <v>7.43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-0.03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4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0.14318038076840001</v>
      </c>
      <c r="AD90">
        <f t="shared" si="4"/>
        <v>16.067051089996845</v>
      </c>
      <c r="AE90">
        <f>'IDT-1'!D90</f>
        <v>0</v>
      </c>
      <c r="AF90" s="26"/>
      <c r="AG90">
        <f t="shared" si="5"/>
        <v>16.067051089996845</v>
      </c>
      <c r="AI90" s="75">
        <f>PXIL!L90</f>
        <v>0</v>
      </c>
      <c r="AJ90" s="75">
        <f>PXIL!R90</f>
        <v>0</v>
      </c>
      <c r="AK90" s="75">
        <f>RTM_IEX!L90</f>
        <v>7.24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-0.03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4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0.1754763807684</v>
      </c>
      <c r="AD91">
        <f t="shared" si="4"/>
        <v>19.704755089996841</v>
      </c>
      <c r="AE91">
        <f>'IDT-1'!D91</f>
        <v>0</v>
      </c>
      <c r="AF91" s="26"/>
      <c r="AG91">
        <f t="shared" si="5"/>
        <v>19.704755089996841</v>
      </c>
      <c r="AI91" s="75">
        <f>PXIL!L91</f>
        <v>0</v>
      </c>
      <c r="AJ91" s="75">
        <f>PXIL!R91</f>
        <v>0</v>
      </c>
      <c r="AK91" s="75">
        <f>RTM_IEX!L91</f>
        <v>10.91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-0.03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4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0.1134363807684</v>
      </c>
      <c r="AD92">
        <f t="shared" si="4"/>
        <v>12.716795089996841</v>
      </c>
      <c r="AE92">
        <f>'IDT-1'!D92</f>
        <v>0</v>
      </c>
      <c r="AF92" s="26"/>
      <c r="AG92">
        <f t="shared" si="5"/>
        <v>12.716795089996841</v>
      </c>
      <c r="AI92" s="75">
        <f>PXIL!L92</f>
        <v>0</v>
      </c>
      <c r="AJ92" s="75">
        <f>PXIL!R92</f>
        <v>0</v>
      </c>
      <c r="AK92" s="75">
        <f>RTM_IEX!L92</f>
        <v>3.86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-0.03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4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0.13042038076840001</v>
      </c>
      <c r="AD93">
        <f t="shared" si="4"/>
        <v>14.62981108999684</v>
      </c>
      <c r="AE93">
        <f>'IDT-1'!D93</f>
        <v>0</v>
      </c>
      <c r="AF93" s="26"/>
      <c r="AG93">
        <f t="shared" si="5"/>
        <v>14.62981108999684</v>
      </c>
      <c r="AI93" s="75">
        <f>PXIL!L93</f>
        <v>0</v>
      </c>
      <c r="AJ93" s="75">
        <f>PXIL!R93</f>
        <v>0</v>
      </c>
      <c r="AK93" s="75">
        <f>RTM_IEX!L93</f>
        <v>5.79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-0.03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4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0.12619638076840001</v>
      </c>
      <c r="AD94">
        <f t="shared" si="4"/>
        <v>14.154035089996841</v>
      </c>
      <c r="AE94">
        <f>'IDT-1'!D94</f>
        <v>0</v>
      </c>
      <c r="AF94" s="26"/>
      <c r="AG94">
        <f t="shared" si="5"/>
        <v>14.154035089996841</v>
      </c>
      <c r="AI94" s="75">
        <f>PXIL!L94</f>
        <v>0</v>
      </c>
      <c r="AJ94" s="75">
        <f>PXIL!R94</f>
        <v>0</v>
      </c>
      <c r="AK94" s="75">
        <f>RTM_IEX!L94</f>
        <v>5.31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-0.03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4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0.1219723807684</v>
      </c>
      <c r="AD95">
        <f t="shared" si="4"/>
        <v>13.678259089996843</v>
      </c>
      <c r="AE95">
        <f>'IDT-1'!D95</f>
        <v>0</v>
      </c>
      <c r="AF95" s="26"/>
      <c r="AG95">
        <f t="shared" si="5"/>
        <v>13.678259089996843</v>
      </c>
      <c r="AI95" s="75">
        <f>PXIL!L95</f>
        <v>0</v>
      </c>
      <c r="AJ95" s="75">
        <f>PXIL!R95</f>
        <v>0</v>
      </c>
      <c r="AK95" s="75">
        <f>RTM_IEX!L95</f>
        <v>4.83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-0.03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4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0.11766038076840001</v>
      </c>
      <c r="AD96">
        <f t="shared" si="4"/>
        <v>13.192571089996841</v>
      </c>
      <c r="AE96">
        <f>'IDT-1'!D96</f>
        <v>0</v>
      </c>
      <c r="AF96" s="26"/>
      <c r="AG96">
        <f t="shared" si="5"/>
        <v>13.192571089996841</v>
      </c>
      <c r="AI96" s="75">
        <f>PXIL!L96</f>
        <v>0</v>
      </c>
      <c r="AJ96" s="75">
        <f>PXIL!R96</f>
        <v>0</v>
      </c>
      <c r="AK96" s="75">
        <f>RTM_IEX!L96</f>
        <v>4.34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-0.03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4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0.15418038076840002</v>
      </c>
      <c r="AD97">
        <f t="shared" si="4"/>
        <v>17.306051089996846</v>
      </c>
      <c r="AE97">
        <f>'IDT-1'!D97</f>
        <v>0</v>
      </c>
      <c r="AF97" s="26"/>
      <c r="AG97">
        <f t="shared" si="5"/>
        <v>17.306051089996846</v>
      </c>
      <c r="AI97" s="75">
        <f>PXIL!L97</f>
        <v>0</v>
      </c>
      <c r="AJ97" s="75">
        <f>PXIL!R97</f>
        <v>0</v>
      </c>
      <c r="AK97" s="75">
        <f>RTM_IEX!L97</f>
        <v>8.49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-0.03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4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9.6452380768400001E-2</v>
      </c>
      <c r="AD98">
        <f t="shared" si="4"/>
        <v>10.803779089996842</v>
      </c>
      <c r="AE98">
        <f>'IDT-1'!D98</f>
        <v>0</v>
      </c>
      <c r="AF98" s="26"/>
      <c r="AG98">
        <f t="shared" si="5"/>
        <v>10.803779089996842</v>
      </c>
      <c r="AI98" s="75">
        <f>PXIL!L98</f>
        <v>0</v>
      </c>
      <c r="AJ98" s="75">
        <f>PXIL!R98</f>
        <v>0</v>
      </c>
      <c r="AK98" s="75">
        <f>RTM_IEX!L98</f>
        <v>1.93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-7.1999999999999896E-4</v>
      </c>
      <c r="H99">
        <f t="shared" si="6"/>
        <v>0</v>
      </c>
      <c r="I99">
        <f t="shared" si="6"/>
        <v>0.12000258536523925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9.6000000000000002E-2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3.5763550030300877E-3</v>
      </c>
      <c r="AD99">
        <f t="shared" si="6"/>
        <v>0.40138123036220896</v>
      </c>
      <c r="AE99">
        <f t="shared" ref="AE99:AR99" si="7">SUM(AE3:AE98)/4000</f>
        <v>0</v>
      </c>
      <c r="AG99">
        <f t="shared" si="7"/>
        <v>0.40138123036220896</v>
      </c>
      <c r="AI99">
        <f t="shared" si="7"/>
        <v>0</v>
      </c>
      <c r="AJ99">
        <f t="shared" si="7"/>
        <v>0</v>
      </c>
      <c r="AK99">
        <f t="shared" si="7"/>
        <v>0.18967499999999998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2" activePane="bottomRight" state="frozen"/>
      <selection pane="topRight" activeCell="B1" sqref="B1"/>
      <selection pane="bottomLeft" activeCell="A3" sqref="A3"/>
      <selection pane="bottomRight" activeCell="B38" sqref="B38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208</v>
      </c>
      <c r="C1" s="31">
        <v>44722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44860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452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2">
        <v>73.715000000000003</v>
      </c>
      <c r="C12" s="202">
        <v>23.745000000000001</v>
      </c>
      <c r="D12" s="202">
        <v>1.3540000000000001</v>
      </c>
      <c r="E12" s="202">
        <v>1.1859999999999999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19.38</v>
      </c>
      <c r="C13" s="190">
        <v>9.9600000000000009</v>
      </c>
      <c r="D13" s="190">
        <v>70.34</v>
      </c>
      <c r="E13" s="201">
        <v>0.32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444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374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453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451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44860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14.474911000000001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0.19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0.12905121680000001</v>
      </c>
      <c r="AD3">
        <f>SUM(B3:AB3,AI3:AR3)-AC3</f>
        <v>14.535859783199999</v>
      </c>
      <c r="AE3">
        <v>0</v>
      </c>
      <c r="AF3" s="26"/>
      <c r="AG3">
        <f>SUM(AD3:AF3)</f>
        <v>14.535859783199999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14.474911000000001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0.87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0.1350352168</v>
      </c>
      <c r="AD4">
        <f t="shared" ref="AD4:AD67" si="1">SUM(B4:AB4,AI4:AR4)-AC4</f>
        <v>15.209875783199999</v>
      </c>
      <c r="AE4">
        <v>0</v>
      </c>
      <c r="AF4" s="26"/>
      <c r="AG4">
        <f t="shared" ref="AG4:AG67" si="2">SUM(AD4:AF4)</f>
        <v>15.209875783199999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14.474911000000001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5.69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0.17745121680000001</v>
      </c>
      <c r="AD5">
        <f t="shared" si="1"/>
        <v>19.987459783199998</v>
      </c>
      <c r="AE5">
        <v>0</v>
      </c>
      <c r="AF5" s="26"/>
      <c r="AG5">
        <f t="shared" si="2"/>
        <v>19.987459783199998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14.474911000000001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0.68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0.13336321680000002</v>
      </c>
      <c r="AD6">
        <f t="shared" si="1"/>
        <v>15.021547783200001</v>
      </c>
      <c r="AE6">
        <v>0</v>
      </c>
      <c r="AF6" s="26"/>
      <c r="AG6">
        <f t="shared" si="2"/>
        <v>15.021547783200001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13.019297999999999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0.11456982239999999</v>
      </c>
      <c r="AD7">
        <f t="shared" si="1"/>
        <v>12.904728177599999</v>
      </c>
      <c r="AE7">
        <v>0</v>
      </c>
      <c r="AF7" s="26"/>
      <c r="AG7">
        <f t="shared" si="2"/>
        <v>12.904728177599999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12.515883000000001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0.11013977040000002</v>
      </c>
      <c r="AD8">
        <f t="shared" si="1"/>
        <v>12.405743229600001</v>
      </c>
      <c r="AE8">
        <v>0</v>
      </c>
      <c r="AF8" s="26"/>
      <c r="AG8">
        <f t="shared" si="2"/>
        <v>12.405743229600001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8.0191280000000003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7.0568326400000006E-2</v>
      </c>
      <c r="AD9">
        <f t="shared" si="1"/>
        <v>7.9485596736000002</v>
      </c>
      <c r="AE9">
        <v>0</v>
      </c>
      <c r="AF9" s="26"/>
      <c r="AG9">
        <f t="shared" si="2"/>
        <v>7.9485596736000002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10.641228999999999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9.3642815199999993E-2</v>
      </c>
      <c r="AD10">
        <f t="shared" si="1"/>
        <v>10.547586184799998</v>
      </c>
      <c r="AE10">
        <v>0</v>
      </c>
      <c r="AF10" s="26"/>
      <c r="AG10">
        <f t="shared" si="2"/>
        <v>10.547586184799998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12.157104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0.1069825152</v>
      </c>
      <c r="AD11">
        <f t="shared" si="1"/>
        <v>12.0501214848</v>
      </c>
      <c r="AE11">
        <v>0</v>
      </c>
      <c r="AF11" s="26"/>
      <c r="AG11">
        <f t="shared" si="2"/>
        <v>12.0501214848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14.474911000000001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0.77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0.1341552168</v>
      </c>
      <c r="AD12">
        <f t="shared" si="1"/>
        <v>15.1107557832</v>
      </c>
      <c r="AE12">
        <v>0</v>
      </c>
      <c r="AF12" s="26"/>
      <c r="AG12">
        <f t="shared" si="2"/>
        <v>15.1107557832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13.351257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0.11749106160000002</v>
      </c>
      <c r="AD13">
        <f t="shared" si="1"/>
        <v>13.233765938399999</v>
      </c>
      <c r="AE13">
        <v>0</v>
      </c>
      <c r="AF13" s="26"/>
      <c r="AG13">
        <f t="shared" si="2"/>
        <v>13.233765938399999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14.474911000000001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1.83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0.14348321680000001</v>
      </c>
      <c r="AD14">
        <f t="shared" si="1"/>
        <v>16.161427783200001</v>
      </c>
      <c r="AE14">
        <v>0</v>
      </c>
      <c r="AF14" s="26"/>
      <c r="AG14">
        <f t="shared" si="2"/>
        <v>16.161427783200001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14.474911000000001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2.8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0.1520192168</v>
      </c>
      <c r="AD15">
        <f t="shared" si="1"/>
        <v>17.1228917832</v>
      </c>
      <c r="AE15">
        <v>0</v>
      </c>
      <c r="AF15" s="26"/>
      <c r="AG15">
        <f t="shared" si="2"/>
        <v>17.1228917832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11.556241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0.1016949208</v>
      </c>
      <c r="AD16">
        <f t="shared" si="1"/>
        <v>11.4545460792</v>
      </c>
      <c r="AE16">
        <v>0</v>
      </c>
      <c r="AF16" s="26"/>
      <c r="AG16">
        <f t="shared" si="2"/>
        <v>11.4545460792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14.474911000000001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2.61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0.15034721680000002</v>
      </c>
      <c r="AD17">
        <f t="shared" si="1"/>
        <v>16.934563783200002</v>
      </c>
      <c r="AE17">
        <v>0</v>
      </c>
      <c r="AF17" s="26"/>
      <c r="AG17">
        <f t="shared" si="2"/>
        <v>16.934563783200002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14.474911000000001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3.38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0.15712321680000002</v>
      </c>
      <c r="AD18">
        <f t="shared" si="1"/>
        <v>17.697787783200003</v>
      </c>
      <c r="AE18">
        <v>0</v>
      </c>
      <c r="AF18" s="26"/>
      <c r="AG18">
        <f t="shared" si="2"/>
        <v>17.697787783200003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14.474911000000001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8.4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0.20129921680000001</v>
      </c>
      <c r="AD19">
        <f t="shared" si="1"/>
        <v>22.673611783200002</v>
      </c>
      <c r="AE19">
        <v>0</v>
      </c>
      <c r="AF19" s="26"/>
      <c r="AG19">
        <f t="shared" si="2"/>
        <v>22.673611783200002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14.474911000000001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6.76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0.18686721680000001</v>
      </c>
      <c r="AD20">
        <f t="shared" si="1"/>
        <v>21.048043783200001</v>
      </c>
      <c r="AE20">
        <v>0</v>
      </c>
      <c r="AF20" s="26"/>
      <c r="AG20">
        <f t="shared" si="2"/>
        <v>21.048043783200001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14.474911000000001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6.66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0.18598721680000002</v>
      </c>
      <c r="AD21">
        <f t="shared" si="1"/>
        <v>20.948923783200001</v>
      </c>
      <c r="AE21">
        <v>0</v>
      </c>
      <c r="AF21" s="26"/>
      <c r="AG21">
        <f t="shared" si="2"/>
        <v>20.948923783200001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14.474911000000001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6.47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0.18431521680000001</v>
      </c>
      <c r="AD22">
        <f t="shared" si="1"/>
        <v>20.760595783199999</v>
      </c>
      <c r="AE22">
        <v>0</v>
      </c>
      <c r="AF22" s="26"/>
      <c r="AG22">
        <f t="shared" si="2"/>
        <v>20.760595783199999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14.474911000000001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2.2200000000000002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0.14691521680000003</v>
      </c>
      <c r="AD23">
        <f t="shared" si="1"/>
        <v>16.547995783200001</v>
      </c>
      <c r="AE23">
        <v>0</v>
      </c>
      <c r="AF23" s="26"/>
      <c r="AG23">
        <f t="shared" si="2"/>
        <v>16.547995783200001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14.474911000000001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0.21229921680000002</v>
      </c>
      <c r="AD24">
        <f t="shared" si="1"/>
        <v>23.912611783199999</v>
      </c>
      <c r="AE24">
        <v>0</v>
      </c>
      <c r="AF24" s="26"/>
      <c r="AG24">
        <f t="shared" si="2"/>
        <v>23.912611783199999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14.474911000000001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8.3000000000000007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0.20041921680000005</v>
      </c>
      <c r="AD25">
        <f t="shared" si="1"/>
        <v>22.574491783200003</v>
      </c>
      <c r="AE25">
        <v>0</v>
      </c>
      <c r="AF25" s="26"/>
      <c r="AG25">
        <f t="shared" si="2"/>
        <v>22.574491783200003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14.474911000000001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0.21229921680000002</v>
      </c>
      <c r="AD26">
        <f t="shared" si="1"/>
        <v>23.912611783199999</v>
      </c>
      <c r="AE26">
        <v>0</v>
      </c>
      <c r="AF26" s="26"/>
      <c r="AG26">
        <f t="shared" si="2"/>
        <v>23.912611783199999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14.474911000000001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9.56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0.21150721680000001</v>
      </c>
      <c r="AD27">
        <f t="shared" si="1"/>
        <v>23.8234037832</v>
      </c>
      <c r="AE27">
        <v>0</v>
      </c>
      <c r="AF27" s="26"/>
      <c r="AG27">
        <f t="shared" si="2"/>
        <v>23.8234037832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14.474911000000001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0.21229921680000002</v>
      </c>
      <c r="AD28">
        <f t="shared" si="1"/>
        <v>23.912611783199999</v>
      </c>
      <c r="AE28">
        <v>0</v>
      </c>
      <c r="AF28" s="26"/>
      <c r="AG28">
        <f t="shared" si="2"/>
        <v>23.912611783199999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14.474911000000001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0.21229921680000002</v>
      </c>
      <c r="AD29">
        <f t="shared" si="1"/>
        <v>23.912611783199999</v>
      </c>
      <c r="AE29">
        <v>0</v>
      </c>
      <c r="AF29" s="26"/>
      <c r="AG29">
        <f t="shared" si="2"/>
        <v>23.912611783199999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14.474911000000001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2.7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0.15113921680000003</v>
      </c>
      <c r="AD30">
        <f t="shared" si="1"/>
        <v>17.023771783200001</v>
      </c>
      <c r="AE30">
        <v>0</v>
      </c>
      <c r="AF30" s="26"/>
      <c r="AG30">
        <f t="shared" si="2"/>
        <v>17.023771783200001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14.474911000000001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0.21229921680000002</v>
      </c>
      <c r="AD31">
        <f t="shared" si="1"/>
        <v>23.912611783199999</v>
      </c>
      <c r="AE31">
        <v>0</v>
      </c>
      <c r="AF31" s="26"/>
      <c r="AG31">
        <f t="shared" si="2"/>
        <v>23.912611783199999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14.474911000000001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0.21229921680000002</v>
      </c>
      <c r="AD32">
        <f t="shared" si="1"/>
        <v>23.912611783199999</v>
      </c>
      <c r="AE32">
        <v>0</v>
      </c>
      <c r="AF32" s="26"/>
      <c r="AG32">
        <f t="shared" si="2"/>
        <v>23.912611783199999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14.474911000000001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0.21229921680000002</v>
      </c>
      <c r="AD33">
        <f t="shared" si="1"/>
        <v>23.912611783199999</v>
      </c>
      <c r="AE33">
        <v>0</v>
      </c>
      <c r="AF33" s="26"/>
      <c r="AG33">
        <f t="shared" si="2"/>
        <v>23.912611783199999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14.474911000000001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8.1999999999999993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0.19953921680000003</v>
      </c>
      <c r="AD34">
        <f t="shared" si="1"/>
        <v>22.4753717832</v>
      </c>
      <c r="AE34">
        <v>0</v>
      </c>
      <c r="AF34" s="26"/>
      <c r="AG34">
        <f t="shared" si="2"/>
        <v>22.4753717832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14.474911000000001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8.98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0.20640321680000004</v>
      </c>
      <c r="AD35">
        <f t="shared" si="1"/>
        <v>23.248507783200004</v>
      </c>
      <c r="AE35">
        <v>0</v>
      </c>
      <c r="AF35" s="26"/>
      <c r="AG35">
        <f t="shared" si="2"/>
        <v>23.248507783200004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14.474911000000001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9.65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0.21229921680000002</v>
      </c>
      <c r="AD36">
        <f t="shared" si="1"/>
        <v>23.912611783199999</v>
      </c>
      <c r="AE36">
        <v>0</v>
      </c>
      <c r="AF36" s="26"/>
      <c r="AG36">
        <f t="shared" si="2"/>
        <v>23.912611783199999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14.474911000000001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2.0299999999999998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0.14524321680000002</v>
      </c>
      <c r="AD37">
        <f t="shared" si="1"/>
        <v>16.359667783199999</v>
      </c>
      <c r="AE37">
        <v>0</v>
      </c>
      <c r="AF37" s="26"/>
      <c r="AG37">
        <f t="shared" si="2"/>
        <v>16.359667783199999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14.474911000000001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9.65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0.21229921680000002</v>
      </c>
      <c r="AD38">
        <f t="shared" si="1"/>
        <v>23.912611783199999</v>
      </c>
      <c r="AE38">
        <v>0</v>
      </c>
      <c r="AF38" s="26"/>
      <c r="AG38">
        <f t="shared" si="2"/>
        <v>23.912611783199999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14.474911000000001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0.21229921680000002</v>
      </c>
      <c r="AD39">
        <f t="shared" si="1"/>
        <v>23.912611783199999</v>
      </c>
      <c r="AE39">
        <v>0</v>
      </c>
      <c r="AF39" s="26"/>
      <c r="AG39">
        <f t="shared" si="2"/>
        <v>23.912611783199999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14.474911000000001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0.21229921680000002</v>
      </c>
      <c r="AD40">
        <f t="shared" si="1"/>
        <v>23.912611783199999</v>
      </c>
      <c r="AE40">
        <v>0</v>
      </c>
      <c r="AF40" s="26"/>
      <c r="AG40">
        <f t="shared" si="2"/>
        <v>23.912611783199999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14.474911000000001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9.65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0.21229921680000002</v>
      </c>
      <c r="AD41">
        <f t="shared" si="1"/>
        <v>23.912611783199999</v>
      </c>
      <c r="AE41">
        <v>0</v>
      </c>
      <c r="AF41" s="26"/>
      <c r="AG41">
        <f t="shared" si="2"/>
        <v>23.912611783199999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14.474911000000001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9.65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0.21229921680000002</v>
      </c>
      <c r="AD42">
        <f t="shared" si="1"/>
        <v>23.912611783199999</v>
      </c>
      <c r="AE42">
        <v>0</v>
      </c>
      <c r="AF42" s="26"/>
      <c r="AG42">
        <f t="shared" si="2"/>
        <v>23.912611783199999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14.474911000000001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9.65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0.21229921680000002</v>
      </c>
      <c r="AD43">
        <f t="shared" si="1"/>
        <v>23.912611783199999</v>
      </c>
      <c r="AE43">
        <v>0</v>
      </c>
      <c r="AF43" s="26"/>
      <c r="AG43">
        <f t="shared" si="2"/>
        <v>23.912611783199999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14.474911000000001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2.0299999999999998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0.14524321680000002</v>
      </c>
      <c r="AD44">
        <f t="shared" si="1"/>
        <v>16.359667783199999</v>
      </c>
      <c r="AE44">
        <v>0</v>
      </c>
      <c r="AF44" s="26"/>
      <c r="AG44">
        <f t="shared" si="2"/>
        <v>16.359667783199999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14.474911000000001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7.53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0.19364321680000002</v>
      </c>
      <c r="AD45">
        <f t="shared" si="1"/>
        <v>21.811267783199998</v>
      </c>
      <c r="AE45">
        <v>0</v>
      </c>
      <c r="AF45" s="26"/>
      <c r="AG45">
        <f t="shared" si="2"/>
        <v>21.811267783199998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14.474911000000001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6.08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0.18088321680000002</v>
      </c>
      <c r="AD46">
        <f t="shared" si="1"/>
        <v>20.374027783199999</v>
      </c>
      <c r="AE46">
        <v>0</v>
      </c>
      <c r="AF46" s="26"/>
      <c r="AG46">
        <f t="shared" si="2"/>
        <v>20.374027783199999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14.474911000000001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9.65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0.21229921680000002</v>
      </c>
      <c r="AD47">
        <f t="shared" si="1"/>
        <v>23.912611783199999</v>
      </c>
      <c r="AE47">
        <v>0</v>
      </c>
      <c r="AF47" s="26"/>
      <c r="AG47">
        <f t="shared" si="2"/>
        <v>23.912611783199999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14.474911000000001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7.14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0.1902112168</v>
      </c>
      <c r="AD48">
        <f t="shared" si="1"/>
        <v>21.424699783199998</v>
      </c>
      <c r="AE48">
        <v>0</v>
      </c>
      <c r="AF48" s="26"/>
      <c r="AG48">
        <f t="shared" si="2"/>
        <v>21.424699783199998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14.474911000000001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4.25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0.16477921679999999</v>
      </c>
      <c r="AD49">
        <f t="shared" si="1"/>
        <v>18.560131783199999</v>
      </c>
      <c r="AE49">
        <v>0</v>
      </c>
      <c r="AF49" s="26"/>
      <c r="AG49">
        <f t="shared" si="2"/>
        <v>18.560131783199999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14.474911000000001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8.59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0.20297121680000002</v>
      </c>
      <c r="AD50">
        <f t="shared" si="1"/>
        <v>22.8619397832</v>
      </c>
      <c r="AE50">
        <v>0</v>
      </c>
      <c r="AF50" s="26"/>
      <c r="AG50">
        <f t="shared" si="2"/>
        <v>22.8619397832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14.474911000000001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2.9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0.15289921680000002</v>
      </c>
      <c r="AD51">
        <f t="shared" si="1"/>
        <v>17.222011783199999</v>
      </c>
      <c r="AE51">
        <v>0</v>
      </c>
      <c r="AF51" s="26"/>
      <c r="AG51">
        <f t="shared" si="2"/>
        <v>17.222011783199999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14.474911000000001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9.65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0.21229921680000002</v>
      </c>
      <c r="AD52">
        <f t="shared" si="1"/>
        <v>23.912611783199999</v>
      </c>
      <c r="AE52">
        <v>0</v>
      </c>
      <c r="AF52" s="26"/>
      <c r="AG52">
        <f t="shared" si="2"/>
        <v>23.912611783199999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14.474911000000001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8.11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0.19874721679999999</v>
      </c>
      <c r="AD53">
        <f t="shared" si="1"/>
        <v>22.386163783199997</v>
      </c>
      <c r="AE53">
        <v>0</v>
      </c>
      <c r="AF53" s="26"/>
      <c r="AG53">
        <f t="shared" si="2"/>
        <v>22.386163783199997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14.474911000000001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9.65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0.21229921680000002</v>
      </c>
      <c r="AD54">
        <f t="shared" si="1"/>
        <v>23.912611783199999</v>
      </c>
      <c r="AE54">
        <v>0</v>
      </c>
      <c r="AF54" s="26"/>
      <c r="AG54">
        <f t="shared" si="2"/>
        <v>23.912611783199999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14.474911000000001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9.65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0.21229921680000002</v>
      </c>
      <c r="AD55">
        <f t="shared" si="1"/>
        <v>23.912611783199999</v>
      </c>
      <c r="AE55">
        <v>0</v>
      </c>
      <c r="AF55" s="26"/>
      <c r="AG55">
        <f t="shared" si="2"/>
        <v>23.912611783199999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14.474911000000001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9.65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0.21229921680000002</v>
      </c>
      <c r="AD56">
        <f t="shared" si="1"/>
        <v>23.912611783199999</v>
      </c>
      <c r="AE56">
        <v>0</v>
      </c>
      <c r="AF56" s="26"/>
      <c r="AG56">
        <f t="shared" si="2"/>
        <v>23.912611783199999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14.474911000000001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9.65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0.21229921680000002</v>
      </c>
      <c r="AD57">
        <f t="shared" si="1"/>
        <v>23.912611783199999</v>
      </c>
      <c r="AE57">
        <v>0</v>
      </c>
      <c r="AF57" s="26"/>
      <c r="AG57">
        <f t="shared" si="2"/>
        <v>23.912611783199999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14.441103999999999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0.1270817152</v>
      </c>
      <c r="AD58">
        <f t="shared" si="1"/>
        <v>14.3140222848</v>
      </c>
      <c r="AE58">
        <v>0</v>
      </c>
      <c r="AF58" s="26"/>
      <c r="AG58">
        <f t="shared" si="2"/>
        <v>14.3140222848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14.474911000000001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7.14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0.1902112168</v>
      </c>
      <c r="AD59">
        <f t="shared" si="1"/>
        <v>21.424699783199998</v>
      </c>
      <c r="AE59">
        <v>0</v>
      </c>
      <c r="AF59" s="26"/>
      <c r="AG59">
        <f t="shared" si="2"/>
        <v>21.424699783199998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14.474911000000001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0.21229921680000002</v>
      </c>
      <c r="AD60">
        <f t="shared" si="1"/>
        <v>23.912611783199999</v>
      </c>
      <c r="AE60">
        <v>0</v>
      </c>
      <c r="AF60" s="26"/>
      <c r="AG60">
        <f t="shared" si="2"/>
        <v>23.912611783199999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14.474911000000001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0.21229921680000002</v>
      </c>
      <c r="AD61">
        <f t="shared" si="1"/>
        <v>23.912611783199999</v>
      </c>
      <c r="AE61">
        <v>0</v>
      </c>
      <c r="AF61" s="26"/>
      <c r="AG61">
        <f t="shared" si="2"/>
        <v>23.912611783199999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14.474911000000001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9.65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0.21229921680000002</v>
      </c>
      <c r="AD62">
        <f t="shared" si="1"/>
        <v>23.912611783199999</v>
      </c>
      <c r="AE62">
        <v>0</v>
      </c>
      <c r="AF62" s="26"/>
      <c r="AG62">
        <f t="shared" si="2"/>
        <v>23.912611783199999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14.474911000000001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8.4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0.20129921680000001</v>
      </c>
      <c r="AD63">
        <f t="shared" si="1"/>
        <v>22.673611783200002</v>
      </c>
      <c r="AE63">
        <v>0</v>
      </c>
      <c r="AF63" s="26"/>
      <c r="AG63">
        <f t="shared" si="2"/>
        <v>22.673611783200002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14.474911000000001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8.98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0.20640321680000004</v>
      </c>
      <c r="AD64">
        <f t="shared" si="1"/>
        <v>23.248507783200004</v>
      </c>
      <c r="AE64">
        <v>0</v>
      </c>
      <c r="AF64" s="26"/>
      <c r="AG64">
        <f t="shared" si="2"/>
        <v>23.248507783200004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14.474911000000001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2.3199999999999998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0.14779521679999999</v>
      </c>
      <c r="AD65">
        <f t="shared" si="1"/>
        <v>16.6471157832</v>
      </c>
      <c r="AE65">
        <v>0</v>
      </c>
      <c r="AF65" s="26"/>
      <c r="AG65">
        <f t="shared" si="2"/>
        <v>16.6471157832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14.474911000000001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9.65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0.21229921680000002</v>
      </c>
      <c r="AD66">
        <f t="shared" si="1"/>
        <v>23.912611783199999</v>
      </c>
      <c r="AE66">
        <v>0</v>
      </c>
      <c r="AF66" s="26"/>
      <c r="AG66">
        <f t="shared" si="2"/>
        <v>23.912611783199999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14.474911000000001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0.21229921680000002</v>
      </c>
      <c r="AD67">
        <f t="shared" si="1"/>
        <v>23.912611783199999</v>
      </c>
      <c r="AE67">
        <v>0</v>
      </c>
      <c r="AF67" s="26"/>
      <c r="AG67">
        <f t="shared" si="2"/>
        <v>23.912611783199999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14.474911000000001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0.21229921680000002</v>
      </c>
      <c r="AD68">
        <f t="shared" ref="AD68:AD98" si="4">SUM(B68:AB68,AI68:AR68)-AC68</f>
        <v>23.912611783199999</v>
      </c>
      <c r="AE68">
        <v>0</v>
      </c>
      <c r="AF68" s="26"/>
      <c r="AG68">
        <f t="shared" ref="AG68:AG98" si="5">SUM(AD68:AF68)</f>
        <v>23.912611783199999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14.474911000000001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9.56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0.21150721680000001</v>
      </c>
      <c r="AD69">
        <f t="shared" si="4"/>
        <v>23.8234037832</v>
      </c>
      <c r="AE69">
        <v>0</v>
      </c>
      <c r="AF69" s="26"/>
      <c r="AG69">
        <f t="shared" si="5"/>
        <v>23.8234037832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14.474911000000001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9.4600000000000009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0.21062721680000002</v>
      </c>
      <c r="AD70">
        <f t="shared" si="4"/>
        <v>23.724283783200001</v>
      </c>
      <c r="AE70">
        <v>0</v>
      </c>
      <c r="AF70" s="26"/>
      <c r="AG70">
        <f t="shared" si="5"/>
        <v>23.724283783200001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14.474911000000001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0.21229921680000002</v>
      </c>
      <c r="AD71">
        <f t="shared" si="4"/>
        <v>23.912611783199999</v>
      </c>
      <c r="AE71">
        <v>0</v>
      </c>
      <c r="AF71" s="26"/>
      <c r="AG71">
        <f t="shared" si="5"/>
        <v>23.912611783199999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14.474911000000001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3.28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0.1562432168</v>
      </c>
      <c r="AD72">
        <f t="shared" si="4"/>
        <v>17.5986677832</v>
      </c>
      <c r="AE72">
        <v>0</v>
      </c>
      <c r="AF72" s="26"/>
      <c r="AG72">
        <f t="shared" si="5"/>
        <v>17.5986677832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14.474911000000001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0.21229921680000002</v>
      </c>
      <c r="AD73">
        <f t="shared" si="4"/>
        <v>23.912611783199999</v>
      </c>
      <c r="AE73">
        <v>0</v>
      </c>
      <c r="AF73" s="26"/>
      <c r="AG73">
        <f t="shared" si="5"/>
        <v>23.912611783199999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14.474911000000001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0.21229921680000002</v>
      </c>
      <c r="AD74">
        <f t="shared" si="4"/>
        <v>23.912611783199999</v>
      </c>
      <c r="AE74">
        <v>0</v>
      </c>
      <c r="AF74" s="26"/>
      <c r="AG74">
        <f t="shared" si="5"/>
        <v>23.912611783199999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14.474911000000001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0.21229921680000002</v>
      </c>
      <c r="AD75">
        <f t="shared" si="4"/>
        <v>23.912611783199999</v>
      </c>
      <c r="AE75">
        <v>0</v>
      </c>
      <c r="AF75" s="26"/>
      <c r="AG75">
        <f t="shared" si="5"/>
        <v>23.912611783199999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14.474911000000001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7.82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0.19619521680000002</v>
      </c>
      <c r="AD76">
        <f t="shared" si="4"/>
        <v>22.098715783199999</v>
      </c>
      <c r="AE76">
        <v>0</v>
      </c>
      <c r="AF76" s="26"/>
      <c r="AG76">
        <f t="shared" si="5"/>
        <v>22.098715783199999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14.474911000000001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7.05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0.18941921680000001</v>
      </c>
      <c r="AD77">
        <f t="shared" si="4"/>
        <v>21.335491783199998</v>
      </c>
      <c r="AE77">
        <v>0</v>
      </c>
      <c r="AF77" s="26"/>
      <c r="AG77">
        <f t="shared" si="5"/>
        <v>21.335491783199998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14.474911000000001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8.1999999999999993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0.19953921680000003</v>
      </c>
      <c r="AD78">
        <f t="shared" si="4"/>
        <v>22.4753717832</v>
      </c>
      <c r="AE78">
        <v>0</v>
      </c>
      <c r="AF78" s="26"/>
      <c r="AG78">
        <f t="shared" si="5"/>
        <v>22.4753717832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14.474911000000001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0.28999999999999998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0.1299312168</v>
      </c>
      <c r="AD79">
        <f t="shared" si="4"/>
        <v>14.6349797832</v>
      </c>
      <c r="AE79">
        <v>0</v>
      </c>
      <c r="AF79" s="26"/>
      <c r="AG79">
        <f t="shared" si="5"/>
        <v>14.6349797832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14.474911000000001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9.65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0.21229921680000002</v>
      </c>
      <c r="AD80">
        <f t="shared" si="4"/>
        <v>23.912611783199999</v>
      </c>
      <c r="AE80">
        <v>0</v>
      </c>
      <c r="AF80" s="26"/>
      <c r="AG80">
        <f t="shared" si="5"/>
        <v>23.912611783199999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14.474911000000001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0.21229921680000002</v>
      </c>
      <c r="AD81">
        <f t="shared" si="4"/>
        <v>23.912611783199999</v>
      </c>
      <c r="AE81">
        <v>0</v>
      </c>
      <c r="AF81" s="26"/>
      <c r="AG81">
        <f t="shared" si="5"/>
        <v>23.912611783199999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14.474911000000001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0.21229921680000002</v>
      </c>
      <c r="AD82">
        <f t="shared" si="4"/>
        <v>23.912611783199999</v>
      </c>
      <c r="AE82">
        <v>0</v>
      </c>
      <c r="AF82" s="26"/>
      <c r="AG82">
        <f t="shared" si="5"/>
        <v>23.912611783199999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14.474911000000001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0.21229921680000002</v>
      </c>
      <c r="AD83">
        <f t="shared" si="4"/>
        <v>23.912611783199999</v>
      </c>
      <c r="AE83">
        <v>0</v>
      </c>
      <c r="AF83" s="26"/>
      <c r="AG83">
        <f t="shared" si="5"/>
        <v>23.912611783199999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14.474911000000001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0.21229921680000002</v>
      </c>
      <c r="AD84">
        <f t="shared" si="4"/>
        <v>23.912611783199999</v>
      </c>
      <c r="AE84">
        <v>0</v>
      </c>
      <c r="AF84" s="26"/>
      <c r="AG84">
        <f t="shared" si="5"/>
        <v>23.912611783199999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14.474911000000001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0.21229921680000002</v>
      </c>
      <c r="AD85">
        <f t="shared" si="4"/>
        <v>23.912611783199999</v>
      </c>
      <c r="AE85">
        <v>0</v>
      </c>
      <c r="AF85" s="26"/>
      <c r="AG85">
        <f t="shared" si="5"/>
        <v>23.912611783199999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14.474911000000001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3.47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0.15791521680000001</v>
      </c>
      <c r="AD86">
        <f t="shared" si="4"/>
        <v>17.786995783200002</v>
      </c>
      <c r="AE86">
        <v>0</v>
      </c>
      <c r="AF86" s="26"/>
      <c r="AG86">
        <f t="shared" si="5"/>
        <v>17.786995783200002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14.474911000000001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0.21229921680000002</v>
      </c>
      <c r="AD87">
        <f t="shared" si="4"/>
        <v>23.912611783199999</v>
      </c>
      <c r="AE87">
        <v>0</v>
      </c>
      <c r="AF87" s="26"/>
      <c r="AG87">
        <f t="shared" si="5"/>
        <v>23.912611783199999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14.474911000000001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0.20129921680000001</v>
      </c>
      <c r="AD88">
        <f t="shared" si="4"/>
        <v>22.673611783200002</v>
      </c>
      <c r="AE88">
        <v>0</v>
      </c>
      <c r="AF88" s="26"/>
      <c r="AG88">
        <f t="shared" si="5"/>
        <v>22.673611783200002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14.474911000000001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9.36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0.2097472168</v>
      </c>
      <c r="AD89">
        <f t="shared" si="4"/>
        <v>23.625163783199998</v>
      </c>
      <c r="AE89">
        <v>0</v>
      </c>
      <c r="AF89" s="26"/>
      <c r="AG89">
        <f t="shared" si="5"/>
        <v>23.625163783199998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14.474911000000001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7.43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0.1927632168</v>
      </c>
      <c r="AD90">
        <f t="shared" si="4"/>
        <v>21.712147783199999</v>
      </c>
      <c r="AE90">
        <v>0</v>
      </c>
      <c r="AF90" s="26"/>
      <c r="AG90">
        <f t="shared" si="5"/>
        <v>21.712147783199999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14.474911000000001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6.37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0.18343521679999999</v>
      </c>
      <c r="AD91">
        <f t="shared" si="4"/>
        <v>20.6614757832</v>
      </c>
      <c r="AE91">
        <v>0</v>
      </c>
      <c r="AF91" s="26"/>
      <c r="AG91">
        <f t="shared" si="5"/>
        <v>20.6614757832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14.474911000000001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6.66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0.18598721680000002</v>
      </c>
      <c r="AD92">
        <f t="shared" si="4"/>
        <v>20.948923783200001</v>
      </c>
      <c r="AE92">
        <v>0</v>
      </c>
      <c r="AF92" s="26"/>
      <c r="AG92">
        <f t="shared" si="5"/>
        <v>20.948923783200001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13.055023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0.11488420240000001</v>
      </c>
      <c r="AD93">
        <f t="shared" si="4"/>
        <v>12.9401387976</v>
      </c>
      <c r="AE93">
        <v>0</v>
      </c>
      <c r="AF93" s="26"/>
      <c r="AG93">
        <f t="shared" si="5"/>
        <v>12.9401387976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14.474911000000001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9.56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0.21150721680000001</v>
      </c>
      <c r="AD94">
        <f t="shared" si="4"/>
        <v>23.8234037832</v>
      </c>
      <c r="AE94">
        <v>0</v>
      </c>
      <c r="AF94" s="26"/>
      <c r="AG94">
        <f t="shared" si="5"/>
        <v>23.8234037832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14.474911000000001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6.47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0.18431521680000001</v>
      </c>
      <c r="AD95">
        <f t="shared" si="4"/>
        <v>20.760595783199999</v>
      </c>
      <c r="AE95">
        <v>0</v>
      </c>
      <c r="AF95" s="26"/>
      <c r="AG95">
        <f t="shared" si="5"/>
        <v>20.760595783199999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14.474911000000001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5.69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0.17745121680000001</v>
      </c>
      <c r="AD96">
        <f t="shared" si="4"/>
        <v>19.987459783199998</v>
      </c>
      <c r="AE96">
        <v>0</v>
      </c>
      <c r="AF96" s="26"/>
      <c r="AG96">
        <f t="shared" si="5"/>
        <v>19.987459783199998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14.474911000000001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5.41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0.17498721680000004</v>
      </c>
      <c r="AD97">
        <f t="shared" si="4"/>
        <v>19.709923783200001</v>
      </c>
      <c r="AE97">
        <v>0</v>
      </c>
      <c r="AF97" s="26"/>
      <c r="AG97">
        <f t="shared" si="5"/>
        <v>19.709923783200001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14.474911000000001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2.61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0.15034721680000002</v>
      </c>
      <c r="AD98">
        <f t="shared" si="4"/>
        <v>16.934563783200002</v>
      </c>
      <c r="AE98">
        <v>0</v>
      </c>
      <c r="AF98" s="26"/>
      <c r="AG98">
        <f t="shared" si="5"/>
        <v>16.934563783200002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0.34201838100000032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0.15917749999999986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4.4105237528000007E-3</v>
      </c>
      <c r="AD99">
        <f t="shared" si="6"/>
        <v>0.49678535724719974</v>
      </c>
      <c r="AE99">
        <f t="shared" ref="AE99:AR99" si="8">SUM(AE3:AE98)/4000</f>
        <v>0</v>
      </c>
      <c r="AG99">
        <f t="shared" si="8"/>
        <v>0.49678535724719974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44860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'[1]26'!B5</f>
        <v>120</v>
      </c>
      <c r="C3" s="16">
        <f>'[1]26'!C5</f>
        <v>0</v>
      </c>
      <c r="D3" s="16">
        <f>'[1]26'!D5</f>
        <v>203</v>
      </c>
      <c r="E3" s="16">
        <f>'[1]26'!E5</f>
        <v>0</v>
      </c>
      <c r="F3" s="15">
        <f>SUM(B3:E3)</f>
        <v>323</v>
      </c>
      <c r="G3" s="15">
        <f>'[1]26'!H5</f>
        <v>-0.5</v>
      </c>
      <c r="H3" s="16">
        <f>'[1]26'!I5</f>
        <v>0</v>
      </c>
      <c r="I3" s="16">
        <f>'[1]26'!J5</f>
        <v>0</v>
      </c>
      <c r="J3" s="16">
        <f>'[1]26'!K5</f>
        <v>0</v>
      </c>
      <c r="K3" s="15">
        <f>SUM(G3:J3)</f>
        <v>-0.5</v>
      </c>
      <c r="L3" s="18">
        <f>frq!C3</f>
        <v>1</v>
      </c>
      <c r="M3" s="16">
        <f t="shared" ref="M3:M34" si="0">IF($L3=1,G3,IF(AND($L3=0.985,G3&gt;0.985*B3),B3*0.985,IF(AND($L3=0.965,G3&gt;0.965*B3),0.965*B3,G3)))</f>
        <v>-0.5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-0.5</v>
      </c>
    </row>
    <row r="4" spans="1:18">
      <c r="A4" s="8" t="s">
        <v>46</v>
      </c>
      <c r="B4" s="15">
        <f>'[1]26'!B6</f>
        <v>120</v>
      </c>
      <c r="C4" s="16">
        <f>'[1]26'!C6</f>
        <v>0</v>
      </c>
      <c r="D4" s="16">
        <f>'[1]26'!D6</f>
        <v>203</v>
      </c>
      <c r="E4" s="16">
        <f>'[1]26'!E6</f>
        <v>0</v>
      </c>
      <c r="F4" s="15">
        <f>SUM(B4:E4)</f>
        <v>323</v>
      </c>
      <c r="G4" s="15">
        <f>'[1]26'!H6</f>
        <v>-0.5</v>
      </c>
      <c r="H4" s="16">
        <f>'[1]26'!I6</f>
        <v>0</v>
      </c>
      <c r="I4" s="16">
        <f>'[1]26'!J6</f>
        <v>0</v>
      </c>
      <c r="J4" s="16">
        <f>'[1]26'!K6</f>
        <v>0</v>
      </c>
      <c r="K4" s="15">
        <f t="shared" ref="K4:K67" si="4">SUM(G4:J4)</f>
        <v>-0.5</v>
      </c>
      <c r="L4" s="18">
        <f>frq!C4</f>
        <v>1</v>
      </c>
      <c r="M4" s="16">
        <f t="shared" si="0"/>
        <v>-0.5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-0.5</v>
      </c>
    </row>
    <row r="5" spans="1:18">
      <c r="A5" s="8" t="s">
        <v>47</v>
      </c>
      <c r="B5" s="15">
        <f>'[1]26'!B7</f>
        <v>120</v>
      </c>
      <c r="C5" s="16">
        <f>'[1]26'!C7</f>
        <v>0</v>
      </c>
      <c r="D5" s="16">
        <f>'[1]26'!D7</f>
        <v>203</v>
      </c>
      <c r="E5" s="16">
        <f>'[1]26'!E7</f>
        <v>0</v>
      </c>
      <c r="F5" s="15">
        <f t="shared" ref="F5:F68" si="6">SUM(B5:E5)</f>
        <v>323</v>
      </c>
      <c r="G5" s="15">
        <f>'[1]26'!H7</f>
        <v>-0.5</v>
      </c>
      <c r="H5" s="16">
        <f>'[1]26'!I7</f>
        <v>0</v>
      </c>
      <c r="I5" s="16">
        <f>'[1]26'!J7</f>
        <v>0</v>
      </c>
      <c r="J5" s="16">
        <f>'[1]26'!K7</f>
        <v>0</v>
      </c>
      <c r="K5" s="15">
        <f t="shared" si="4"/>
        <v>-0.5</v>
      </c>
      <c r="L5" s="18">
        <f>frq!C5</f>
        <v>1</v>
      </c>
      <c r="M5" s="16">
        <f t="shared" si="0"/>
        <v>-0.5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-0.5</v>
      </c>
      <c r="R5" s="168"/>
    </row>
    <row r="6" spans="1:18">
      <c r="A6" s="8" t="s">
        <v>48</v>
      </c>
      <c r="B6" s="15">
        <f>'[1]26'!B8</f>
        <v>120</v>
      </c>
      <c r="C6" s="16">
        <f>'[1]26'!C8</f>
        <v>0</v>
      </c>
      <c r="D6" s="16">
        <f>'[1]26'!D8</f>
        <v>203</v>
      </c>
      <c r="E6" s="16">
        <f>'[1]26'!E8</f>
        <v>0</v>
      </c>
      <c r="F6" s="15">
        <f t="shared" si="6"/>
        <v>323</v>
      </c>
      <c r="G6" s="15">
        <f>'[1]26'!H8</f>
        <v>-0.5</v>
      </c>
      <c r="H6" s="16">
        <f>'[1]26'!I8</f>
        <v>0</v>
      </c>
      <c r="I6" s="16">
        <f>'[1]26'!J8</f>
        <v>0</v>
      </c>
      <c r="J6" s="16">
        <f>'[1]26'!K8</f>
        <v>0</v>
      </c>
      <c r="K6" s="15">
        <f t="shared" si="4"/>
        <v>-0.5</v>
      </c>
      <c r="L6" s="18">
        <f>frq!C6</f>
        <v>1</v>
      </c>
      <c r="M6" s="16">
        <f t="shared" si="0"/>
        <v>-0.5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-0.5</v>
      </c>
    </row>
    <row r="7" spans="1:18">
      <c r="A7" s="8" t="s">
        <v>49</v>
      </c>
      <c r="B7" s="15">
        <f>'[1]26'!B9</f>
        <v>120</v>
      </c>
      <c r="C7" s="16">
        <f>'[1]26'!C9</f>
        <v>0</v>
      </c>
      <c r="D7" s="16">
        <f>'[1]26'!D9</f>
        <v>203</v>
      </c>
      <c r="E7" s="16">
        <f>'[1]26'!E9</f>
        <v>0</v>
      </c>
      <c r="F7" s="15">
        <f t="shared" si="6"/>
        <v>323</v>
      </c>
      <c r="G7" s="15">
        <f>'[1]26'!H9</f>
        <v>-0.5</v>
      </c>
      <c r="H7" s="16">
        <f>'[1]26'!I9</f>
        <v>0</v>
      </c>
      <c r="I7" s="16">
        <f>'[1]26'!J9</f>
        <v>0</v>
      </c>
      <c r="J7" s="16">
        <f>'[1]26'!K9</f>
        <v>0</v>
      </c>
      <c r="K7" s="15">
        <f t="shared" si="4"/>
        <v>-0.5</v>
      </c>
      <c r="L7" s="18">
        <f>frq!C7</f>
        <v>1</v>
      </c>
      <c r="M7" s="16">
        <f t="shared" si="0"/>
        <v>-0.5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-0.5</v>
      </c>
    </row>
    <row r="8" spans="1:18">
      <c r="A8" s="8" t="s">
        <v>50</v>
      </c>
      <c r="B8" s="15">
        <f>'[1]26'!B10</f>
        <v>120</v>
      </c>
      <c r="C8" s="16">
        <f>'[1]26'!C10</f>
        <v>0</v>
      </c>
      <c r="D8" s="16">
        <f>'[1]26'!D10</f>
        <v>203</v>
      </c>
      <c r="E8" s="16">
        <f>'[1]26'!E10</f>
        <v>0</v>
      </c>
      <c r="F8" s="15">
        <f t="shared" si="6"/>
        <v>323</v>
      </c>
      <c r="G8" s="15">
        <f>'[1]26'!H10</f>
        <v>-0.5</v>
      </c>
      <c r="H8" s="16">
        <f>'[1]26'!I10</f>
        <v>0</v>
      </c>
      <c r="I8" s="16">
        <f>'[1]26'!J10</f>
        <v>0</v>
      </c>
      <c r="J8" s="16">
        <f>'[1]26'!K10</f>
        <v>0</v>
      </c>
      <c r="K8" s="15">
        <f t="shared" si="4"/>
        <v>-0.5</v>
      </c>
      <c r="L8" s="18">
        <f>frq!C8</f>
        <v>1</v>
      </c>
      <c r="M8" s="16">
        <f t="shared" si="0"/>
        <v>-0.5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-0.5</v>
      </c>
    </row>
    <row r="9" spans="1:18">
      <c r="A9" s="8" t="s">
        <v>51</v>
      </c>
      <c r="B9" s="15">
        <f>'[1]26'!B11</f>
        <v>120</v>
      </c>
      <c r="C9" s="16">
        <f>'[1]26'!C11</f>
        <v>0</v>
      </c>
      <c r="D9" s="16">
        <f>'[1]26'!D11</f>
        <v>203</v>
      </c>
      <c r="E9" s="16">
        <f>'[1]26'!E11</f>
        <v>0</v>
      </c>
      <c r="F9" s="15">
        <f t="shared" si="6"/>
        <v>323</v>
      </c>
      <c r="G9" s="15">
        <f>'[1]26'!H11</f>
        <v>-0.5</v>
      </c>
      <c r="H9" s="16">
        <f>'[1]26'!I11</f>
        <v>0</v>
      </c>
      <c r="I9" s="16">
        <f>'[1]26'!J11</f>
        <v>0</v>
      </c>
      <c r="J9" s="16">
        <f>'[1]26'!K11</f>
        <v>0</v>
      </c>
      <c r="K9" s="15">
        <f t="shared" si="4"/>
        <v>-0.5</v>
      </c>
      <c r="L9" s="18">
        <f>frq!C9</f>
        <v>1</v>
      </c>
      <c r="M9" s="16">
        <f t="shared" si="0"/>
        <v>-0.5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-0.5</v>
      </c>
    </row>
    <row r="10" spans="1:18">
      <c r="A10" s="8" t="s">
        <v>52</v>
      </c>
      <c r="B10" s="15">
        <f>'[1]26'!B12</f>
        <v>120</v>
      </c>
      <c r="C10" s="16">
        <f>'[1]26'!C12</f>
        <v>0</v>
      </c>
      <c r="D10" s="16">
        <f>'[1]26'!D12</f>
        <v>203</v>
      </c>
      <c r="E10" s="16">
        <f>'[1]26'!E12</f>
        <v>0</v>
      </c>
      <c r="F10" s="15">
        <f t="shared" si="6"/>
        <v>323</v>
      </c>
      <c r="G10" s="15">
        <f>'[1]26'!H12</f>
        <v>-0.5</v>
      </c>
      <c r="H10" s="16">
        <f>'[1]26'!I12</f>
        <v>0</v>
      </c>
      <c r="I10" s="16">
        <f>'[1]26'!J12</f>
        <v>0</v>
      </c>
      <c r="J10" s="16">
        <f>'[1]26'!K12</f>
        <v>0</v>
      </c>
      <c r="K10" s="15">
        <f t="shared" si="4"/>
        <v>-0.5</v>
      </c>
      <c r="L10" s="18">
        <f>frq!C10</f>
        <v>1</v>
      </c>
      <c r="M10" s="16">
        <f t="shared" si="0"/>
        <v>-0.5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-0.5</v>
      </c>
    </row>
    <row r="11" spans="1:18">
      <c r="A11" s="8" t="s">
        <v>53</v>
      </c>
      <c r="B11" s="15">
        <f>'[1]26'!B13</f>
        <v>120</v>
      </c>
      <c r="C11" s="16">
        <f>'[1]26'!C13</f>
        <v>0</v>
      </c>
      <c r="D11" s="16">
        <f>'[1]26'!D13</f>
        <v>203</v>
      </c>
      <c r="E11" s="16">
        <f>'[1]26'!E13</f>
        <v>0</v>
      </c>
      <c r="F11" s="15">
        <f t="shared" si="6"/>
        <v>323</v>
      </c>
      <c r="G11" s="15">
        <f>'[1]26'!H13</f>
        <v>-0.5</v>
      </c>
      <c r="H11" s="16">
        <f>'[1]26'!I13</f>
        <v>0</v>
      </c>
      <c r="I11" s="16">
        <f>'[1]26'!J13</f>
        <v>0</v>
      </c>
      <c r="J11" s="16">
        <f>'[1]26'!K13</f>
        <v>0</v>
      </c>
      <c r="K11" s="15">
        <f t="shared" si="4"/>
        <v>-0.5</v>
      </c>
      <c r="L11" s="18">
        <f>frq!C11</f>
        <v>1</v>
      </c>
      <c r="M11" s="16">
        <f t="shared" si="0"/>
        <v>-0.5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-0.5</v>
      </c>
    </row>
    <row r="12" spans="1:18">
      <c r="A12" s="8" t="s">
        <v>54</v>
      </c>
      <c r="B12" s="15">
        <f>'[1]26'!B14</f>
        <v>120</v>
      </c>
      <c r="C12" s="16">
        <f>'[1]26'!C14</f>
        <v>0</v>
      </c>
      <c r="D12" s="16">
        <f>'[1]26'!D14</f>
        <v>203</v>
      </c>
      <c r="E12" s="16">
        <f>'[1]26'!E14</f>
        <v>0</v>
      </c>
      <c r="F12" s="15">
        <f t="shared" si="6"/>
        <v>323</v>
      </c>
      <c r="G12" s="15">
        <f>'[1]26'!H14</f>
        <v>-0.5</v>
      </c>
      <c r="H12" s="16">
        <f>'[1]26'!I14</f>
        <v>0</v>
      </c>
      <c r="I12" s="16">
        <f>'[1]26'!J14</f>
        <v>0</v>
      </c>
      <c r="J12" s="16">
        <f>'[1]26'!K14</f>
        <v>0</v>
      </c>
      <c r="K12" s="15">
        <f t="shared" si="4"/>
        <v>-0.5</v>
      </c>
      <c r="L12" s="18">
        <f>frq!C12</f>
        <v>1</v>
      </c>
      <c r="M12" s="16">
        <f t="shared" si="0"/>
        <v>-0.5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-0.5</v>
      </c>
    </row>
    <row r="13" spans="1:18">
      <c r="A13" s="8" t="s">
        <v>55</v>
      </c>
      <c r="B13" s="15">
        <f>'[1]26'!B15</f>
        <v>120</v>
      </c>
      <c r="C13" s="16">
        <f>'[1]26'!C15</f>
        <v>0</v>
      </c>
      <c r="D13" s="16">
        <f>'[1]26'!D15</f>
        <v>203</v>
      </c>
      <c r="E13" s="16">
        <f>'[1]26'!E15</f>
        <v>0</v>
      </c>
      <c r="F13" s="15">
        <f t="shared" si="6"/>
        <v>323</v>
      </c>
      <c r="G13" s="15">
        <f>'[1]26'!H15</f>
        <v>-0.5</v>
      </c>
      <c r="H13" s="16">
        <f>'[1]26'!I15</f>
        <v>0</v>
      </c>
      <c r="I13" s="16">
        <f>'[1]26'!J15</f>
        <v>0</v>
      </c>
      <c r="J13" s="16">
        <f>'[1]26'!K15</f>
        <v>0</v>
      </c>
      <c r="K13" s="15">
        <f t="shared" si="4"/>
        <v>-0.5</v>
      </c>
      <c r="L13" s="18">
        <f>frq!C13</f>
        <v>1</v>
      </c>
      <c r="M13" s="16">
        <f t="shared" si="0"/>
        <v>-0.5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-0.5</v>
      </c>
    </row>
    <row r="14" spans="1:18">
      <c r="A14" s="8" t="s">
        <v>56</v>
      </c>
      <c r="B14" s="15">
        <f>'[1]26'!B16</f>
        <v>120</v>
      </c>
      <c r="C14" s="16">
        <f>'[1]26'!C16</f>
        <v>0</v>
      </c>
      <c r="D14" s="16">
        <f>'[1]26'!D16</f>
        <v>203</v>
      </c>
      <c r="E14" s="16">
        <f>'[1]26'!E16</f>
        <v>0</v>
      </c>
      <c r="F14" s="15">
        <f t="shared" si="6"/>
        <v>323</v>
      </c>
      <c r="G14" s="15">
        <f>'[1]26'!H16</f>
        <v>-0.5</v>
      </c>
      <c r="H14" s="16">
        <f>'[1]26'!I16</f>
        <v>0</v>
      </c>
      <c r="I14" s="16">
        <f>'[1]26'!J16</f>
        <v>0</v>
      </c>
      <c r="J14" s="16">
        <f>'[1]26'!K16</f>
        <v>0</v>
      </c>
      <c r="K14" s="15">
        <f t="shared" si="4"/>
        <v>-0.5</v>
      </c>
      <c r="L14" s="18">
        <f>frq!C14</f>
        <v>1</v>
      </c>
      <c r="M14" s="16">
        <f t="shared" si="0"/>
        <v>-0.5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-0.5</v>
      </c>
    </row>
    <row r="15" spans="1:18">
      <c r="A15" s="8" t="s">
        <v>57</v>
      </c>
      <c r="B15" s="15">
        <f>'[1]26'!B17</f>
        <v>120</v>
      </c>
      <c r="C15" s="16">
        <f>'[1]26'!C17</f>
        <v>0</v>
      </c>
      <c r="D15" s="16">
        <f>'[1]26'!D17</f>
        <v>203</v>
      </c>
      <c r="E15" s="16">
        <f>'[1]26'!E17</f>
        <v>0</v>
      </c>
      <c r="F15" s="15">
        <f t="shared" si="6"/>
        <v>323</v>
      </c>
      <c r="G15" s="15">
        <f>'[1]26'!H17</f>
        <v>-0.5</v>
      </c>
      <c r="H15" s="16">
        <f>'[1]26'!I17</f>
        <v>0</v>
      </c>
      <c r="I15" s="16">
        <f>'[1]26'!J17</f>
        <v>0</v>
      </c>
      <c r="J15" s="16">
        <f>'[1]26'!K17</f>
        <v>0</v>
      </c>
      <c r="K15" s="15">
        <f t="shared" si="4"/>
        <v>-0.5</v>
      </c>
      <c r="L15" s="18">
        <f>frq!C15</f>
        <v>1</v>
      </c>
      <c r="M15" s="16">
        <f t="shared" si="0"/>
        <v>-0.5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-0.5</v>
      </c>
    </row>
    <row r="16" spans="1:18">
      <c r="A16" s="8" t="s">
        <v>58</v>
      </c>
      <c r="B16" s="15">
        <f>'[1]26'!B18</f>
        <v>120</v>
      </c>
      <c r="C16" s="16">
        <f>'[1]26'!C18</f>
        <v>0</v>
      </c>
      <c r="D16" s="16">
        <f>'[1]26'!D18</f>
        <v>203</v>
      </c>
      <c r="E16" s="16">
        <f>'[1]26'!E18</f>
        <v>0</v>
      </c>
      <c r="F16" s="15">
        <f t="shared" si="6"/>
        <v>323</v>
      </c>
      <c r="G16" s="15">
        <f>'[1]26'!H18</f>
        <v>-0.5</v>
      </c>
      <c r="H16" s="16">
        <f>'[1]26'!I18</f>
        <v>0</v>
      </c>
      <c r="I16" s="16">
        <f>'[1]26'!J18</f>
        <v>0</v>
      </c>
      <c r="J16" s="16">
        <f>'[1]26'!K18</f>
        <v>0</v>
      </c>
      <c r="K16" s="15">
        <f t="shared" si="4"/>
        <v>-0.5</v>
      </c>
      <c r="L16" s="18">
        <f>frq!C16</f>
        <v>1</v>
      </c>
      <c r="M16" s="16">
        <f t="shared" si="0"/>
        <v>-0.5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-0.5</v>
      </c>
    </row>
    <row r="17" spans="1:17">
      <c r="A17" s="8" t="s">
        <v>59</v>
      </c>
      <c r="B17" s="15">
        <f>'[1]26'!B19</f>
        <v>120</v>
      </c>
      <c r="C17" s="16">
        <f>'[1]26'!C19</f>
        <v>0</v>
      </c>
      <c r="D17" s="16">
        <f>'[1]26'!D19</f>
        <v>203</v>
      </c>
      <c r="E17" s="16">
        <f>'[1]26'!E19</f>
        <v>0</v>
      </c>
      <c r="F17" s="15">
        <f t="shared" si="6"/>
        <v>323</v>
      </c>
      <c r="G17" s="15">
        <f>'[1]26'!H19</f>
        <v>-0.5</v>
      </c>
      <c r="H17" s="16">
        <f>'[1]26'!I19</f>
        <v>0</v>
      </c>
      <c r="I17" s="16">
        <f>'[1]26'!J19</f>
        <v>0</v>
      </c>
      <c r="J17" s="16">
        <f>'[1]26'!K19</f>
        <v>0</v>
      </c>
      <c r="K17" s="15">
        <f t="shared" si="4"/>
        <v>-0.5</v>
      </c>
      <c r="L17" s="18">
        <f>frq!C17</f>
        <v>1</v>
      </c>
      <c r="M17" s="16">
        <f t="shared" si="0"/>
        <v>-0.5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-0.5</v>
      </c>
    </row>
    <row r="18" spans="1:17">
      <c r="A18" s="8" t="s">
        <v>60</v>
      </c>
      <c r="B18" s="15">
        <f>'[1]26'!B20</f>
        <v>120</v>
      </c>
      <c r="C18" s="16">
        <f>'[1]26'!C20</f>
        <v>0</v>
      </c>
      <c r="D18" s="16">
        <f>'[1]26'!D20</f>
        <v>203</v>
      </c>
      <c r="E18" s="16">
        <f>'[1]26'!E20</f>
        <v>0</v>
      </c>
      <c r="F18" s="15">
        <f t="shared" si="6"/>
        <v>323</v>
      </c>
      <c r="G18" s="15">
        <f>'[1]26'!H20</f>
        <v>-0.5</v>
      </c>
      <c r="H18" s="16">
        <f>'[1]26'!I20</f>
        <v>0</v>
      </c>
      <c r="I18" s="16">
        <f>'[1]26'!J20</f>
        <v>0</v>
      </c>
      <c r="J18" s="16">
        <f>'[1]26'!K20</f>
        <v>0</v>
      </c>
      <c r="K18" s="15">
        <f t="shared" si="4"/>
        <v>-0.5</v>
      </c>
      <c r="L18" s="18">
        <f>frq!C18</f>
        <v>1</v>
      </c>
      <c r="M18" s="16">
        <f t="shared" si="0"/>
        <v>-0.5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-0.5</v>
      </c>
    </row>
    <row r="19" spans="1:17">
      <c r="A19" s="8" t="s">
        <v>61</v>
      </c>
      <c r="B19" s="15">
        <f>'[1]26'!B21</f>
        <v>120</v>
      </c>
      <c r="C19" s="16">
        <f>'[1]26'!C21</f>
        <v>0</v>
      </c>
      <c r="D19" s="16">
        <f>'[1]26'!D21</f>
        <v>203</v>
      </c>
      <c r="E19" s="16">
        <f>'[1]26'!E21</f>
        <v>0</v>
      </c>
      <c r="F19" s="15">
        <f t="shared" si="6"/>
        <v>323</v>
      </c>
      <c r="G19" s="15">
        <f>'[1]26'!H21</f>
        <v>-0.5</v>
      </c>
      <c r="H19" s="16">
        <f>'[1]26'!I21</f>
        <v>0</v>
      </c>
      <c r="I19" s="16">
        <f>'[1]26'!J21</f>
        <v>0</v>
      </c>
      <c r="J19" s="16">
        <f>'[1]26'!K21</f>
        <v>0</v>
      </c>
      <c r="K19" s="15">
        <f t="shared" si="4"/>
        <v>-0.5</v>
      </c>
      <c r="L19" s="18">
        <f>frq!C19</f>
        <v>1</v>
      </c>
      <c r="M19" s="16">
        <f t="shared" si="0"/>
        <v>-0.5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-0.5</v>
      </c>
    </row>
    <row r="20" spans="1:17">
      <c r="A20" s="8" t="s">
        <v>62</v>
      </c>
      <c r="B20" s="15">
        <f>'[1]26'!B22</f>
        <v>120</v>
      </c>
      <c r="C20" s="16">
        <f>'[1]26'!C22</f>
        <v>0</v>
      </c>
      <c r="D20" s="16">
        <f>'[1]26'!D22</f>
        <v>203</v>
      </c>
      <c r="E20" s="16">
        <f>'[1]26'!E22</f>
        <v>0</v>
      </c>
      <c r="F20" s="15">
        <f t="shared" si="6"/>
        <v>323</v>
      </c>
      <c r="G20" s="15">
        <f>'[1]26'!H22</f>
        <v>-0.5</v>
      </c>
      <c r="H20" s="16">
        <f>'[1]26'!I22</f>
        <v>0</v>
      </c>
      <c r="I20" s="16">
        <f>'[1]26'!J22</f>
        <v>0</v>
      </c>
      <c r="J20" s="16">
        <f>'[1]26'!K22</f>
        <v>0</v>
      </c>
      <c r="K20" s="15">
        <f t="shared" si="4"/>
        <v>-0.5</v>
      </c>
      <c r="L20" s="18">
        <f>frq!C20</f>
        <v>1</v>
      </c>
      <c r="M20" s="16">
        <f t="shared" si="0"/>
        <v>-0.5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-0.5</v>
      </c>
    </row>
    <row r="21" spans="1:17">
      <c r="A21" s="8" t="s">
        <v>63</v>
      </c>
      <c r="B21" s="15">
        <f>'[1]26'!B23</f>
        <v>120</v>
      </c>
      <c r="C21" s="16">
        <f>'[1]26'!C23</f>
        <v>0</v>
      </c>
      <c r="D21" s="16">
        <f>'[1]26'!D23</f>
        <v>203</v>
      </c>
      <c r="E21" s="16">
        <f>'[1]26'!E23</f>
        <v>0</v>
      </c>
      <c r="F21" s="15">
        <f t="shared" si="6"/>
        <v>323</v>
      </c>
      <c r="G21" s="15">
        <f>'[1]26'!H23</f>
        <v>-0.5</v>
      </c>
      <c r="H21" s="16">
        <f>'[1]26'!I23</f>
        <v>0</v>
      </c>
      <c r="I21" s="16">
        <f>'[1]26'!J23</f>
        <v>0</v>
      </c>
      <c r="J21" s="16">
        <f>'[1]26'!K23</f>
        <v>0</v>
      </c>
      <c r="K21" s="15">
        <f t="shared" si="4"/>
        <v>-0.5</v>
      </c>
      <c r="L21" s="18">
        <f>frq!C21</f>
        <v>1</v>
      </c>
      <c r="M21" s="16">
        <f t="shared" si="0"/>
        <v>-0.5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-0.5</v>
      </c>
    </row>
    <row r="22" spans="1:17">
      <c r="A22" s="8" t="s">
        <v>64</v>
      </c>
      <c r="B22" s="15">
        <f>'[1]26'!B24</f>
        <v>120</v>
      </c>
      <c r="C22" s="16">
        <f>'[1]26'!C24</f>
        <v>0</v>
      </c>
      <c r="D22" s="16">
        <f>'[1]26'!D24</f>
        <v>203</v>
      </c>
      <c r="E22" s="16">
        <f>'[1]26'!E24</f>
        <v>0</v>
      </c>
      <c r="F22" s="15">
        <f t="shared" si="6"/>
        <v>323</v>
      </c>
      <c r="G22" s="15">
        <f>'[1]26'!H24</f>
        <v>-0.5</v>
      </c>
      <c r="H22" s="16">
        <f>'[1]26'!I24</f>
        <v>0</v>
      </c>
      <c r="I22" s="16">
        <f>'[1]26'!J24</f>
        <v>0</v>
      </c>
      <c r="J22" s="16">
        <f>'[1]26'!K24</f>
        <v>0</v>
      </c>
      <c r="K22" s="15">
        <f t="shared" si="4"/>
        <v>-0.5</v>
      </c>
      <c r="L22" s="18">
        <f>frq!C22</f>
        <v>1</v>
      </c>
      <c r="M22" s="16">
        <f t="shared" si="0"/>
        <v>-0.5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-0.5</v>
      </c>
    </row>
    <row r="23" spans="1:17">
      <c r="A23" s="8" t="s">
        <v>65</v>
      </c>
      <c r="B23" s="15">
        <f>'[1]26'!B25</f>
        <v>120</v>
      </c>
      <c r="C23" s="16">
        <f>'[1]26'!C25</f>
        <v>0</v>
      </c>
      <c r="D23" s="16">
        <f>'[1]26'!D25</f>
        <v>203</v>
      </c>
      <c r="E23" s="16">
        <f>'[1]26'!E25</f>
        <v>0</v>
      </c>
      <c r="F23" s="15">
        <f t="shared" si="6"/>
        <v>323</v>
      </c>
      <c r="G23" s="15">
        <f>'[1]26'!H25</f>
        <v>-0.5</v>
      </c>
      <c r="H23" s="16">
        <f>'[1]26'!I25</f>
        <v>0</v>
      </c>
      <c r="I23" s="16">
        <f>'[1]26'!J25</f>
        <v>0</v>
      </c>
      <c r="J23" s="16">
        <f>'[1]26'!K25</f>
        <v>0</v>
      </c>
      <c r="K23" s="15">
        <f t="shared" si="4"/>
        <v>-0.5</v>
      </c>
      <c r="L23" s="18">
        <f>frq!C23</f>
        <v>1</v>
      </c>
      <c r="M23" s="16">
        <f t="shared" si="0"/>
        <v>-0.5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-0.5</v>
      </c>
    </row>
    <row r="24" spans="1:17">
      <c r="A24" s="8" t="s">
        <v>66</v>
      </c>
      <c r="B24" s="15">
        <f>'[1]26'!B26</f>
        <v>120</v>
      </c>
      <c r="C24" s="16">
        <f>'[1]26'!C26</f>
        <v>0</v>
      </c>
      <c r="D24" s="16">
        <f>'[1]26'!D26</f>
        <v>203</v>
      </c>
      <c r="E24" s="16">
        <f>'[1]26'!E26</f>
        <v>0</v>
      </c>
      <c r="F24" s="15">
        <f t="shared" si="6"/>
        <v>323</v>
      </c>
      <c r="G24" s="15">
        <f>'[1]26'!H26</f>
        <v>-0.5</v>
      </c>
      <c r="H24" s="16">
        <f>'[1]26'!I26</f>
        <v>0</v>
      </c>
      <c r="I24" s="16">
        <f>'[1]26'!J26</f>
        <v>0</v>
      </c>
      <c r="J24" s="16">
        <f>'[1]26'!K26</f>
        <v>0</v>
      </c>
      <c r="K24" s="15">
        <f t="shared" si="4"/>
        <v>-0.5</v>
      </c>
      <c r="L24" s="18">
        <f>frq!C24</f>
        <v>1</v>
      </c>
      <c r="M24" s="16">
        <f t="shared" si="0"/>
        <v>-0.5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-0.5</v>
      </c>
    </row>
    <row r="25" spans="1:17">
      <c r="A25" s="8" t="s">
        <v>67</v>
      </c>
      <c r="B25" s="15">
        <f>'[1]26'!B27</f>
        <v>120</v>
      </c>
      <c r="C25" s="16">
        <f>'[1]26'!C27</f>
        <v>0</v>
      </c>
      <c r="D25" s="16">
        <f>'[1]26'!D27</f>
        <v>203</v>
      </c>
      <c r="E25" s="16">
        <f>'[1]26'!E27</f>
        <v>0</v>
      </c>
      <c r="F25" s="15">
        <f t="shared" si="6"/>
        <v>323</v>
      </c>
      <c r="G25" s="15">
        <f>'[1]26'!H27</f>
        <v>-0.5</v>
      </c>
      <c r="H25" s="16">
        <f>'[1]26'!I27</f>
        <v>0</v>
      </c>
      <c r="I25" s="16">
        <f>'[1]26'!J27</f>
        <v>0</v>
      </c>
      <c r="J25" s="16">
        <f>'[1]26'!K27</f>
        <v>0</v>
      </c>
      <c r="K25" s="15">
        <f t="shared" si="4"/>
        <v>-0.5</v>
      </c>
      <c r="L25" s="18">
        <f>frq!C25</f>
        <v>1</v>
      </c>
      <c r="M25" s="16">
        <f t="shared" si="0"/>
        <v>-0.5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-0.5</v>
      </c>
    </row>
    <row r="26" spans="1:17">
      <c r="A26" s="8" t="s">
        <v>68</v>
      </c>
      <c r="B26" s="15">
        <f>'[1]26'!B28</f>
        <v>120</v>
      </c>
      <c r="C26" s="16">
        <f>'[1]26'!C28</f>
        <v>0</v>
      </c>
      <c r="D26" s="16">
        <f>'[1]26'!D28</f>
        <v>203</v>
      </c>
      <c r="E26" s="16">
        <f>'[1]26'!E28</f>
        <v>0</v>
      </c>
      <c r="F26" s="15">
        <f t="shared" si="6"/>
        <v>323</v>
      </c>
      <c r="G26" s="15">
        <f>'[1]26'!H28</f>
        <v>-0.5</v>
      </c>
      <c r="H26" s="16">
        <f>'[1]26'!I28</f>
        <v>0</v>
      </c>
      <c r="I26" s="16">
        <f>'[1]26'!J28</f>
        <v>0</v>
      </c>
      <c r="J26" s="16">
        <f>'[1]26'!K28</f>
        <v>0</v>
      </c>
      <c r="K26" s="15">
        <f t="shared" si="4"/>
        <v>-0.5</v>
      </c>
      <c r="L26" s="18">
        <f>frq!C26</f>
        <v>1</v>
      </c>
      <c r="M26" s="16">
        <f t="shared" si="0"/>
        <v>-0.5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-0.5</v>
      </c>
    </row>
    <row r="27" spans="1:17">
      <c r="A27" s="8" t="s">
        <v>69</v>
      </c>
      <c r="B27" s="15">
        <f>'[1]26'!B29</f>
        <v>120</v>
      </c>
      <c r="C27" s="16">
        <f>'[1]26'!C29</f>
        <v>0</v>
      </c>
      <c r="D27" s="16">
        <f>'[1]26'!D29</f>
        <v>203</v>
      </c>
      <c r="E27" s="16">
        <f>'[1]26'!E29</f>
        <v>0</v>
      </c>
      <c r="F27" s="15">
        <f t="shared" si="6"/>
        <v>323</v>
      </c>
      <c r="G27" s="15">
        <f>'[1]26'!H29</f>
        <v>-0.5</v>
      </c>
      <c r="H27" s="16">
        <f>'[1]26'!I29</f>
        <v>0</v>
      </c>
      <c r="I27" s="16">
        <f>'[1]26'!J29</f>
        <v>0</v>
      </c>
      <c r="J27" s="16">
        <f>'[1]26'!K29</f>
        <v>0</v>
      </c>
      <c r="K27" s="15">
        <f t="shared" si="4"/>
        <v>-0.5</v>
      </c>
      <c r="L27" s="18">
        <f>frq!C27</f>
        <v>1</v>
      </c>
      <c r="M27" s="16">
        <f t="shared" si="0"/>
        <v>-0.5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-0.5</v>
      </c>
    </row>
    <row r="28" spans="1:17">
      <c r="A28" s="8" t="s">
        <v>70</v>
      </c>
      <c r="B28" s="15">
        <f>'[1]26'!B30</f>
        <v>120</v>
      </c>
      <c r="C28" s="16">
        <f>'[1]26'!C30</f>
        <v>0</v>
      </c>
      <c r="D28" s="16">
        <f>'[1]26'!D30</f>
        <v>203</v>
      </c>
      <c r="E28" s="16">
        <f>'[1]26'!E30</f>
        <v>0</v>
      </c>
      <c r="F28" s="15">
        <f t="shared" si="6"/>
        <v>323</v>
      </c>
      <c r="G28" s="15">
        <f>'[1]26'!H30</f>
        <v>-0.5</v>
      </c>
      <c r="H28" s="16">
        <f>'[1]26'!I30</f>
        <v>0</v>
      </c>
      <c r="I28" s="16">
        <f>'[1]26'!J30</f>
        <v>0</v>
      </c>
      <c r="J28" s="16">
        <f>'[1]26'!K30</f>
        <v>0</v>
      </c>
      <c r="K28" s="15">
        <f t="shared" si="4"/>
        <v>-0.5</v>
      </c>
      <c r="L28" s="18">
        <f>frq!C28</f>
        <v>1</v>
      </c>
      <c r="M28" s="16">
        <f t="shared" si="0"/>
        <v>-0.5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-0.5</v>
      </c>
    </row>
    <row r="29" spans="1:17">
      <c r="A29" s="8" t="s">
        <v>71</v>
      </c>
      <c r="B29" s="15">
        <f>'[1]26'!B31</f>
        <v>120</v>
      </c>
      <c r="C29" s="16">
        <f>'[1]26'!C31</f>
        <v>0</v>
      </c>
      <c r="D29" s="16">
        <f>'[1]26'!D31</f>
        <v>203</v>
      </c>
      <c r="E29" s="16">
        <f>'[1]26'!E31</f>
        <v>0</v>
      </c>
      <c r="F29" s="15">
        <f t="shared" si="6"/>
        <v>323</v>
      </c>
      <c r="G29" s="15">
        <f>'[1]26'!H31</f>
        <v>-0.5</v>
      </c>
      <c r="H29" s="16">
        <f>'[1]26'!I31</f>
        <v>0</v>
      </c>
      <c r="I29" s="16">
        <f>'[1]26'!J31</f>
        <v>0</v>
      </c>
      <c r="J29" s="16">
        <f>'[1]26'!K31</f>
        <v>0</v>
      </c>
      <c r="K29" s="15">
        <f t="shared" si="4"/>
        <v>-0.5</v>
      </c>
      <c r="L29" s="18">
        <f>frq!C29</f>
        <v>1</v>
      </c>
      <c r="M29" s="16">
        <f t="shared" si="0"/>
        <v>-0.5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-0.5</v>
      </c>
    </row>
    <row r="30" spans="1:17">
      <c r="A30" s="8" t="s">
        <v>72</v>
      </c>
      <c r="B30" s="15">
        <f>'[1]26'!B32</f>
        <v>120</v>
      </c>
      <c r="C30" s="16">
        <f>'[1]26'!C32</f>
        <v>0</v>
      </c>
      <c r="D30" s="16">
        <f>'[1]26'!D32</f>
        <v>203</v>
      </c>
      <c r="E30" s="16">
        <f>'[1]26'!E32</f>
        <v>0</v>
      </c>
      <c r="F30" s="15">
        <f t="shared" si="6"/>
        <v>323</v>
      </c>
      <c r="G30" s="15">
        <f>'[1]26'!H32</f>
        <v>-0.5</v>
      </c>
      <c r="H30" s="16">
        <f>'[1]26'!I32</f>
        <v>0</v>
      </c>
      <c r="I30" s="16">
        <f>'[1]26'!J32</f>
        <v>0</v>
      </c>
      <c r="J30" s="16">
        <f>'[1]26'!K32</f>
        <v>0</v>
      </c>
      <c r="K30" s="15">
        <f t="shared" si="4"/>
        <v>-0.5</v>
      </c>
      <c r="L30" s="18">
        <f>frq!C30</f>
        <v>1</v>
      </c>
      <c r="M30" s="16">
        <f t="shared" si="0"/>
        <v>-0.5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-0.5</v>
      </c>
    </row>
    <row r="31" spans="1:17">
      <c r="A31" s="8" t="s">
        <v>73</v>
      </c>
      <c r="B31" s="15">
        <f>'[1]26'!B33</f>
        <v>120</v>
      </c>
      <c r="C31" s="16">
        <f>'[1]26'!C33</f>
        <v>0</v>
      </c>
      <c r="D31" s="16">
        <f>'[1]26'!D33</f>
        <v>203</v>
      </c>
      <c r="E31" s="16">
        <f>'[1]26'!E33</f>
        <v>0</v>
      </c>
      <c r="F31" s="15">
        <f t="shared" si="6"/>
        <v>323</v>
      </c>
      <c r="G31" s="15">
        <f>'[1]26'!H33</f>
        <v>-0.5</v>
      </c>
      <c r="H31" s="16">
        <f>'[1]26'!I33</f>
        <v>0</v>
      </c>
      <c r="I31" s="16">
        <f>'[1]26'!J33</f>
        <v>0</v>
      </c>
      <c r="J31" s="16">
        <f>'[1]26'!K33</f>
        <v>0</v>
      </c>
      <c r="K31" s="15">
        <f t="shared" si="4"/>
        <v>-0.5</v>
      </c>
      <c r="L31" s="18">
        <f>frq!C31</f>
        <v>1</v>
      </c>
      <c r="M31" s="16">
        <f t="shared" si="0"/>
        <v>-0.5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-0.5</v>
      </c>
    </row>
    <row r="32" spans="1:17">
      <c r="A32" s="8" t="s">
        <v>74</v>
      </c>
      <c r="B32" s="15">
        <f>'[1]26'!B34</f>
        <v>120</v>
      </c>
      <c r="C32" s="16">
        <f>'[1]26'!C34</f>
        <v>0</v>
      </c>
      <c r="D32" s="16">
        <f>'[1]26'!D34</f>
        <v>203</v>
      </c>
      <c r="E32" s="16">
        <f>'[1]26'!E34</f>
        <v>0</v>
      </c>
      <c r="F32" s="15">
        <f t="shared" si="6"/>
        <v>323</v>
      </c>
      <c r="G32" s="15">
        <f>'[1]26'!H34</f>
        <v>-0.5</v>
      </c>
      <c r="H32" s="16">
        <f>'[1]26'!I34</f>
        <v>0</v>
      </c>
      <c r="I32" s="16">
        <f>'[1]26'!J34</f>
        <v>0</v>
      </c>
      <c r="J32" s="16">
        <f>'[1]26'!K34</f>
        <v>0</v>
      </c>
      <c r="K32" s="15">
        <f t="shared" si="4"/>
        <v>-0.5</v>
      </c>
      <c r="L32" s="18">
        <f>frq!C32</f>
        <v>1</v>
      </c>
      <c r="M32" s="16">
        <f t="shared" si="0"/>
        <v>-0.5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-0.5</v>
      </c>
    </row>
    <row r="33" spans="1:17">
      <c r="A33" s="8" t="s">
        <v>75</v>
      </c>
      <c r="B33" s="15">
        <f>'[1]26'!B35</f>
        <v>120</v>
      </c>
      <c r="C33" s="16">
        <f>'[1]26'!C35</f>
        <v>0</v>
      </c>
      <c r="D33" s="16">
        <f>'[1]26'!D35</f>
        <v>203</v>
      </c>
      <c r="E33" s="16">
        <f>'[1]26'!E35</f>
        <v>0</v>
      </c>
      <c r="F33" s="15">
        <f t="shared" si="6"/>
        <v>323</v>
      </c>
      <c r="G33" s="15">
        <f>'[1]26'!H35</f>
        <v>-0.5</v>
      </c>
      <c r="H33" s="16">
        <f>'[1]26'!I35</f>
        <v>0</v>
      </c>
      <c r="I33" s="16">
        <f>'[1]26'!J35</f>
        <v>0</v>
      </c>
      <c r="J33" s="16">
        <f>'[1]26'!K35</f>
        <v>0</v>
      </c>
      <c r="K33" s="15">
        <f t="shared" si="4"/>
        <v>-0.5</v>
      </c>
      <c r="L33" s="18">
        <f>frq!C33</f>
        <v>1</v>
      </c>
      <c r="M33" s="16">
        <f t="shared" si="0"/>
        <v>-0.5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-0.5</v>
      </c>
    </row>
    <row r="34" spans="1:17">
      <c r="A34" s="8" t="s">
        <v>76</v>
      </c>
      <c r="B34" s="15">
        <f>'[1]26'!B36</f>
        <v>120</v>
      </c>
      <c r="C34" s="16">
        <f>'[1]26'!C36</f>
        <v>0</v>
      </c>
      <c r="D34" s="16">
        <f>'[1]26'!D36</f>
        <v>203</v>
      </c>
      <c r="E34" s="16">
        <f>'[1]26'!E36</f>
        <v>0</v>
      </c>
      <c r="F34" s="15">
        <f t="shared" si="6"/>
        <v>323</v>
      </c>
      <c r="G34" s="15">
        <f>'[1]26'!H36</f>
        <v>-0.5</v>
      </c>
      <c r="H34" s="16">
        <f>'[1]26'!I36</f>
        <v>0</v>
      </c>
      <c r="I34" s="16">
        <f>'[1]26'!J36</f>
        <v>0</v>
      </c>
      <c r="J34" s="16">
        <f>'[1]26'!K36</f>
        <v>0</v>
      </c>
      <c r="K34" s="15">
        <f t="shared" si="4"/>
        <v>-0.5</v>
      </c>
      <c r="L34" s="18">
        <f>frq!C34</f>
        <v>1</v>
      </c>
      <c r="M34" s="16">
        <f t="shared" si="0"/>
        <v>-0.5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-0.5</v>
      </c>
    </row>
    <row r="35" spans="1:17">
      <c r="A35" s="8" t="s">
        <v>77</v>
      </c>
      <c r="B35" s="15">
        <f>'[1]26'!B37</f>
        <v>120</v>
      </c>
      <c r="C35" s="16">
        <f>'[1]26'!C37</f>
        <v>0</v>
      </c>
      <c r="D35" s="16">
        <f>'[1]26'!D37</f>
        <v>203</v>
      </c>
      <c r="E35" s="16">
        <f>'[1]26'!E37</f>
        <v>0</v>
      </c>
      <c r="F35" s="15">
        <f t="shared" si="6"/>
        <v>323</v>
      </c>
      <c r="G35" s="15">
        <f>'[1]26'!H37</f>
        <v>-0.5</v>
      </c>
      <c r="H35" s="16">
        <f>'[1]26'!I37</f>
        <v>0</v>
      </c>
      <c r="I35" s="16">
        <f>'[1]26'!J37</f>
        <v>0</v>
      </c>
      <c r="J35" s="16">
        <f>'[1]26'!K37</f>
        <v>0</v>
      </c>
      <c r="K35" s="15">
        <f t="shared" si="4"/>
        <v>-0.5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-0.5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-0.5</v>
      </c>
    </row>
    <row r="36" spans="1:17">
      <c r="A36" s="8" t="s">
        <v>78</v>
      </c>
      <c r="B36" s="15">
        <f>'[1]26'!B38</f>
        <v>120</v>
      </c>
      <c r="C36" s="16">
        <f>'[1]26'!C38</f>
        <v>0</v>
      </c>
      <c r="D36" s="16">
        <f>'[1]26'!D38</f>
        <v>203</v>
      </c>
      <c r="E36" s="16">
        <f>'[1]26'!E38</f>
        <v>0</v>
      </c>
      <c r="F36" s="15">
        <f t="shared" si="6"/>
        <v>323</v>
      </c>
      <c r="G36" s="15">
        <f>'[1]26'!H38</f>
        <v>-0.5</v>
      </c>
      <c r="H36" s="16">
        <f>'[1]26'!I38</f>
        <v>0</v>
      </c>
      <c r="I36" s="16">
        <f>'[1]26'!J38</f>
        <v>0</v>
      </c>
      <c r="J36" s="16">
        <f>'[1]26'!K38</f>
        <v>0</v>
      </c>
      <c r="K36" s="15">
        <f t="shared" si="4"/>
        <v>-0.5</v>
      </c>
      <c r="L36" s="18">
        <f>frq!C36</f>
        <v>1</v>
      </c>
      <c r="M36" s="16">
        <f t="shared" si="7"/>
        <v>-0.5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-0.5</v>
      </c>
    </row>
    <row r="37" spans="1:17">
      <c r="A37" s="8" t="s">
        <v>79</v>
      </c>
      <c r="B37" s="15">
        <f>'[1]26'!B39</f>
        <v>120</v>
      </c>
      <c r="C37" s="16">
        <f>'[1]26'!C39</f>
        <v>0</v>
      </c>
      <c r="D37" s="16">
        <f>'[1]26'!D39</f>
        <v>203</v>
      </c>
      <c r="E37" s="16">
        <f>'[1]26'!E39</f>
        <v>0</v>
      </c>
      <c r="F37" s="15">
        <f t="shared" si="6"/>
        <v>323</v>
      </c>
      <c r="G37" s="15">
        <f>'[1]26'!H39</f>
        <v>-0.5</v>
      </c>
      <c r="H37" s="16">
        <f>'[1]26'!I39</f>
        <v>0</v>
      </c>
      <c r="I37" s="16">
        <f>'[1]26'!J39</f>
        <v>0</v>
      </c>
      <c r="J37" s="16">
        <f>'[1]26'!K39</f>
        <v>0</v>
      </c>
      <c r="K37" s="15">
        <f t="shared" si="4"/>
        <v>-0.5</v>
      </c>
      <c r="L37" s="18">
        <f>frq!C37</f>
        <v>1</v>
      </c>
      <c r="M37" s="16">
        <f t="shared" si="7"/>
        <v>-0.5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-0.5</v>
      </c>
    </row>
    <row r="38" spans="1:17">
      <c r="A38" s="8" t="s">
        <v>80</v>
      </c>
      <c r="B38" s="15">
        <f>'[1]26'!B40</f>
        <v>120</v>
      </c>
      <c r="C38" s="16">
        <f>'[1]26'!C40</f>
        <v>0</v>
      </c>
      <c r="D38" s="16">
        <f>'[1]26'!D40</f>
        <v>203</v>
      </c>
      <c r="E38" s="16">
        <f>'[1]26'!E40</f>
        <v>0</v>
      </c>
      <c r="F38" s="15">
        <f t="shared" si="6"/>
        <v>323</v>
      </c>
      <c r="G38" s="15">
        <f>'[1]26'!H40</f>
        <v>-0.5</v>
      </c>
      <c r="H38" s="16">
        <f>'[1]26'!I40</f>
        <v>0</v>
      </c>
      <c r="I38" s="16">
        <f>'[1]26'!J40</f>
        <v>0</v>
      </c>
      <c r="J38" s="16">
        <f>'[1]26'!K40</f>
        <v>0</v>
      </c>
      <c r="K38" s="15">
        <f t="shared" si="4"/>
        <v>-0.5</v>
      </c>
      <c r="L38" s="18">
        <f>frq!C38</f>
        <v>1</v>
      </c>
      <c r="M38" s="16">
        <f t="shared" si="7"/>
        <v>-0.5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-0.5</v>
      </c>
    </row>
    <row r="39" spans="1:17">
      <c r="A39" s="8" t="s">
        <v>81</v>
      </c>
      <c r="B39" s="15">
        <f>'[1]26'!B41</f>
        <v>120</v>
      </c>
      <c r="C39" s="16">
        <f>'[1]26'!C41</f>
        <v>0</v>
      </c>
      <c r="D39" s="16">
        <f>'[1]26'!D41</f>
        <v>203</v>
      </c>
      <c r="E39" s="16">
        <f>'[1]26'!E41</f>
        <v>0</v>
      </c>
      <c r="F39" s="15">
        <f t="shared" si="6"/>
        <v>323</v>
      </c>
      <c r="G39" s="15">
        <f>'[1]26'!H41</f>
        <v>-0.5</v>
      </c>
      <c r="H39" s="16">
        <f>'[1]26'!I41</f>
        <v>0</v>
      </c>
      <c r="I39" s="16">
        <f>'[1]26'!J41</f>
        <v>0</v>
      </c>
      <c r="J39" s="16">
        <f>'[1]26'!K41</f>
        <v>0</v>
      </c>
      <c r="K39" s="15">
        <f t="shared" si="4"/>
        <v>-0.5</v>
      </c>
      <c r="L39" s="18">
        <f>frq!C39</f>
        <v>1</v>
      </c>
      <c r="M39" s="16">
        <f t="shared" si="7"/>
        <v>-0.5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-0.5</v>
      </c>
    </row>
    <row r="40" spans="1:17">
      <c r="A40" s="8" t="s">
        <v>82</v>
      </c>
      <c r="B40" s="15">
        <f>'[1]26'!B42</f>
        <v>120</v>
      </c>
      <c r="C40" s="16">
        <f>'[1]26'!C42</f>
        <v>0</v>
      </c>
      <c r="D40" s="16">
        <f>'[1]26'!D42</f>
        <v>203</v>
      </c>
      <c r="E40" s="16">
        <f>'[1]26'!E42</f>
        <v>0</v>
      </c>
      <c r="F40" s="15">
        <f t="shared" si="6"/>
        <v>323</v>
      </c>
      <c r="G40" s="15">
        <f>'[1]26'!H42</f>
        <v>-0.5</v>
      </c>
      <c r="H40" s="16">
        <f>'[1]26'!I42</f>
        <v>0</v>
      </c>
      <c r="I40" s="16">
        <f>'[1]26'!J42</f>
        <v>0</v>
      </c>
      <c r="J40" s="16">
        <f>'[1]26'!K42</f>
        <v>0</v>
      </c>
      <c r="K40" s="15">
        <f t="shared" si="4"/>
        <v>-0.5</v>
      </c>
      <c r="L40" s="18">
        <f>frq!C40</f>
        <v>1</v>
      </c>
      <c r="M40" s="16">
        <f t="shared" si="7"/>
        <v>-0.5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-0.5</v>
      </c>
    </row>
    <row r="41" spans="1:17">
      <c r="A41" s="8" t="s">
        <v>83</v>
      </c>
      <c r="B41" s="15">
        <f>'[1]26'!B43</f>
        <v>120</v>
      </c>
      <c r="C41" s="16">
        <f>'[1]26'!C43</f>
        <v>0</v>
      </c>
      <c r="D41" s="16">
        <f>'[1]26'!D43</f>
        <v>203</v>
      </c>
      <c r="E41" s="16">
        <f>'[1]26'!E43</f>
        <v>0</v>
      </c>
      <c r="F41" s="15">
        <f t="shared" si="6"/>
        <v>323</v>
      </c>
      <c r="G41" s="15">
        <f>'[1]26'!H43</f>
        <v>-0.5</v>
      </c>
      <c r="H41" s="16">
        <f>'[1]26'!I43</f>
        <v>0</v>
      </c>
      <c r="I41" s="16">
        <f>'[1]26'!J43</f>
        <v>0</v>
      </c>
      <c r="J41" s="16">
        <f>'[1]26'!K43</f>
        <v>0</v>
      </c>
      <c r="K41" s="15">
        <f t="shared" si="4"/>
        <v>-0.5</v>
      </c>
      <c r="L41" s="18">
        <f>frq!C41</f>
        <v>1</v>
      </c>
      <c r="M41" s="16">
        <f t="shared" si="7"/>
        <v>-0.5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-0.5</v>
      </c>
    </row>
    <row r="42" spans="1:17">
      <c r="A42" s="8" t="s">
        <v>84</v>
      </c>
      <c r="B42" s="15">
        <f>'[1]26'!B44</f>
        <v>120</v>
      </c>
      <c r="C42" s="16">
        <f>'[1]26'!C44</f>
        <v>0</v>
      </c>
      <c r="D42" s="16">
        <f>'[1]26'!D44</f>
        <v>203</v>
      </c>
      <c r="E42" s="16">
        <f>'[1]26'!E44</f>
        <v>0</v>
      </c>
      <c r="F42" s="15">
        <f t="shared" si="6"/>
        <v>323</v>
      </c>
      <c r="G42" s="15">
        <f>'[1]26'!H44</f>
        <v>-0.5</v>
      </c>
      <c r="H42" s="16">
        <f>'[1]26'!I44</f>
        <v>0</v>
      </c>
      <c r="I42" s="16">
        <f>'[1]26'!J44</f>
        <v>0</v>
      </c>
      <c r="J42" s="16">
        <f>'[1]26'!K44</f>
        <v>0</v>
      </c>
      <c r="K42" s="15">
        <f t="shared" si="4"/>
        <v>-0.5</v>
      </c>
      <c r="L42" s="18">
        <f>frq!C42</f>
        <v>1</v>
      </c>
      <c r="M42" s="16">
        <f t="shared" si="7"/>
        <v>-0.5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-0.5</v>
      </c>
    </row>
    <row r="43" spans="1:17">
      <c r="A43" s="8" t="s">
        <v>85</v>
      </c>
      <c r="B43" s="15">
        <f>'[1]26'!B45</f>
        <v>120</v>
      </c>
      <c r="C43" s="16">
        <f>'[1]26'!C45</f>
        <v>0</v>
      </c>
      <c r="D43" s="16">
        <f>'[1]26'!D45</f>
        <v>203</v>
      </c>
      <c r="E43" s="16">
        <f>'[1]26'!E45</f>
        <v>0</v>
      </c>
      <c r="F43" s="15">
        <f t="shared" si="6"/>
        <v>323</v>
      </c>
      <c r="G43" s="15">
        <f>'[1]26'!H45</f>
        <v>-0.5</v>
      </c>
      <c r="H43" s="16">
        <f>'[1]26'!I45</f>
        <v>0</v>
      </c>
      <c r="I43" s="16">
        <f>'[1]26'!J45</f>
        <v>0</v>
      </c>
      <c r="J43" s="16">
        <f>'[1]26'!K45</f>
        <v>0</v>
      </c>
      <c r="K43" s="15">
        <f t="shared" si="4"/>
        <v>-0.5</v>
      </c>
      <c r="L43" s="18">
        <f>frq!C43</f>
        <v>1</v>
      </c>
      <c r="M43" s="16">
        <f t="shared" si="7"/>
        <v>-0.5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-0.5</v>
      </c>
    </row>
    <row r="44" spans="1:17">
      <c r="A44" s="8" t="s">
        <v>86</v>
      </c>
      <c r="B44" s="15">
        <f>'[1]26'!B46</f>
        <v>120</v>
      </c>
      <c r="C44" s="16">
        <f>'[1]26'!C46</f>
        <v>0</v>
      </c>
      <c r="D44" s="16">
        <f>'[1]26'!D46</f>
        <v>203</v>
      </c>
      <c r="E44" s="16">
        <f>'[1]26'!E46</f>
        <v>0</v>
      </c>
      <c r="F44" s="15">
        <f t="shared" si="6"/>
        <v>323</v>
      </c>
      <c r="G44" s="15">
        <f>'[1]26'!H46</f>
        <v>-0.5</v>
      </c>
      <c r="H44" s="16">
        <f>'[1]26'!I46</f>
        <v>0</v>
      </c>
      <c r="I44" s="16">
        <f>'[1]26'!J46</f>
        <v>0</v>
      </c>
      <c r="J44" s="16">
        <f>'[1]26'!K46</f>
        <v>0</v>
      </c>
      <c r="K44" s="15">
        <f t="shared" si="4"/>
        <v>-0.5</v>
      </c>
      <c r="L44" s="18">
        <f>frq!C44</f>
        <v>1</v>
      </c>
      <c r="M44" s="16">
        <f t="shared" si="7"/>
        <v>-0.5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-0.5</v>
      </c>
    </row>
    <row r="45" spans="1:17">
      <c r="A45" s="8" t="s">
        <v>87</v>
      </c>
      <c r="B45" s="15">
        <f>'[1]26'!B47</f>
        <v>120</v>
      </c>
      <c r="C45" s="16">
        <f>'[1]26'!C47</f>
        <v>0</v>
      </c>
      <c r="D45" s="16">
        <f>'[1]26'!D47</f>
        <v>203</v>
      </c>
      <c r="E45" s="16">
        <f>'[1]26'!E47</f>
        <v>0</v>
      </c>
      <c r="F45" s="15">
        <f t="shared" si="6"/>
        <v>323</v>
      </c>
      <c r="G45" s="15">
        <f>'[1]26'!H47</f>
        <v>-0.5</v>
      </c>
      <c r="H45" s="16">
        <f>'[1]26'!I47</f>
        <v>0</v>
      </c>
      <c r="I45" s="16">
        <f>'[1]26'!J47</f>
        <v>0</v>
      </c>
      <c r="J45" s="16">
        <f>'[1]26'!K47</f>
        <v>0</v>
      </c>
      <c r="K45" s="15">
        <f t="shared" si="4"/>
        <v>-0.5</v>
      </c>
      <c r="L45" s="18">
        <f>frq!C45</f>
        <v>1</v>
      </c>
      <c r="M45" s="16">
        <f t="shared" si="7"/>
        <v>-0.5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-0.5</v>
      </c>
    </row>
    <row r="46" spans="1:17">
      <c r="A46" s="8" t="s">
        <v>88</v>
      </c>
      <c r="B46" s="15">
        <f>'[1]26'!B48</f>
        <v>120</v>
      </c>
      <c r="C46" s="16">
        <f>'[1]26'!C48</f>
        <v>0</v>
      </c>
      <c r="D46" s="16">
        <f>'[1]26'!D48</f>
        <v>203</v>
      </c>
      <c r="E46" s="16">
        <f>'[1]26'!E48</f>
        <v>0</v>
      </c>
      <c r="F46" s="15">
        <f t="shared" si="6"/>
        <v>323</v>
      </c>
      <c r="G46" s="15">
        <f>'[1]26'!H48</f>
        <v>-0.5</v>
      </c>
      <c r="H46" s="16">
        <f>'[1]26'!I48</f>
        <v>0</v>
      </c>
      <c r="I46" s="16">
        <f>'[1]26'!J48</f>
        <v>0</v>
      </c>
      <c r="J46" s="16">
        <f>'[1]26'!K48</f>
        <v>0</v>
      </c>
      <c r="K46" s="15">
        <f t="shared" si="4"/>
        <v>-0.5</v>
      </c>
      <c r="L46" s="18">
        <f>frq!C46</f>
        <v>1</v>
      </c>
      <c r="M46" s="16">
        <f t="shared" si="7"/>
        <v>-0.5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-0.5</v>
      </c>
    </row>
    <row r="47" spans="1:17">
      <c r="A47" s="8" t="s">
        <v>89</v>
      </c>
      <c r="B47" s="15">
        <f>'[1]26'!B49</f>
        <v>120</v>
      </c>
      <c r="C47" s="16">
        <f>'[1]26'!C49</f>
        <v>0</v>
      </c>
      <c r="D47" s="16">
        <f>'[1]26'!D49</f>
        <v>203</v>
      </c>
      <c r="E47" s="16">
        <f>'[1]26'!E49</f>
        <v>0</v>
      </c>
      <c r="F47" s="15">
        <f t="shared" si="6"/>
        <v>323</v>
      </c>
      <c r="G47" s="15">
        <f>'[1]26'!H49</f>
        <v>-0.5</v>
      </c>
      <c r="H47" s="16">
        <f>'[1]26'!I49</f>
        <v>0</v>
      </c>
      <c r="I47" s="16">
        <f>'[1]26'!J49</f>
        <v>0</v>
      </c>
      <c r="J47" s="16">
        <f>'[1]26'!K49</f>
        <v>0</v>
      </c>
      <c r="K47" s="15">
        <f t="shared" si="4"/>
        <v>-0.5</v>
      </c>
      <c r="L47" s="18">
        <f>frq!C47</f>
        <v>1</v>
      </c>
      <c r="M47" s="16">
        <f t="shared" si="7"/>
        <v>-0.5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-0.5</v>
      </c>
    </row>
    <row r="48" spans="1:17">
      <c r="A48" s="8" t="s">
        <v>90</v>
      </c>
      <c r="B48" s="15">
        <f>'[1]26'!B50</f>
        <v>120</v>
      </c>
      <c r="C48" s="16">
        <f>'[1]26'!C50</f>
        <v>0</v>
      </c>
      <c r="D48" s="16">
        <f>'[1]26'!D50</f>
        <v>203</v>
      </c>
      <c r="E48" s="16">
        <f>'[1]26'!E50</f>
        <v>0</v>
      </c>
      <c r="F48" s="15">
        <f t="shared" si="6"/>
        <v>323</v>
      </c>
      <c r="G48" s="15">
        <f>'[1]26'!H50</f>
        <v>-0.5</v>
      </c>
      <c r="H48" s="16">
        <f>'[1]26'!I50</f>
        <v>0</v>
      </c>
      <c r="I48" s="16">
        <f>'[1]26'!J50</f>
        <v>0</v>
      </c>
      <c r="J48" s="16">
        <f>'[1]26'!K50</f>
        <v>0</v>
      </c>
      <c r="K48" s="15">
        <f t="shared" si="4"/>
        <v>-0.5</v>
      </c>
      <c r="L48" s="18">
        <f>frq!C48</f>
        <v>1</v>
      </c>
      <c r="M48" s="16">
        <f t="shared" si="7"/>
        <v>-0.5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-0.5</v>
      </c>
    </row>
    <row r="49" spans="1:17">
      <c r="A49" s="8" t="s">
        <v>91</v>
      </c>
      <c r="B49" s="15">
        <f>'[1]26'!B51</f>
        <v>120</v>
      </c>
      <c r="C49" s="16">
        <f>'[1]26'!C51</f>
        <v>0</v>
      </c>
      <c r="D49" s="16">
        <f>'[1]26'!D51</f>
        <v>203</v>
      </c>
      <c r="E49" s="16">
        <f>'[1]26'!E51</f>
        <v>0</v>
      </c>
      <c r="F49" s="15">
        <f t="shared" si="6"/>
        <v>323</v>
      </c>
      <c r="G49" s="15">
        <f>'[1]26'!H51</f>
        <v>-0.5</v>
      </c>
      <c r="H49" s="16">
        <f>'[1]26'!I51</f>
        <v>0</v>
      </c>
      <c r="I49" s="16">
        <f>'[1]26'!J51</f>
        <v>0</v>
      </c>
      <c r="J49" s="16">
        <f>'[1]26'!K51</f>
        <v>0</v>
      </c>
      <c r="K49" s="15">
        <f t="shared" si="4"/>
        <v>-0.5</v>
      </c>
      <c r="L49" s="18">
        <f>frq!C49</f>
        <v>1</v>
      </c>
      <c r="M49" s="16">
        <f t="shared" si="7"/>
        <v>-0.5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-0.5</v>
      </c>
    </row>
    <row r="50" spans="1:17">
      <c r="A50" s="8" t="s">
        <v>92</v>
      </c>
      <c r="B50" s="15">
        <f>'[1]26'!B52</f>
        <v>120</v>
      </c>
      <c r="C50" s="16">
        <f>'[1]26'!C52</f>
        <v>0</v>
      </c>
      <c r="D50" s="16">
        <f>'[1]26'!D52</f>
        <v>203</v>
      </c>
      <c r="E50" s="16">
        <f>'[1]26'!E52</f>
        <v>0</v>
      </c>
      <c r="F50" s="15">
        <f t="shared" si="6"/>
        <v>323</v>
      </c>
      <c r="G50" s="15">
        <f>'[1]26'!H52</f>
        <v>-0.5</v>
      </c>
      <c r="H50" s="16">
        <f>'[1]26'!I52</f>
        <v>0</v>
      </c>
      <c r="I50" s="16">
        <f>'[1]26'!J52</f>
        <v>0</v>
      </c>
      <c r="J50" s="16">
        <f>'[1]26'!K52</f>
        <v>0</v>
      </c>
      <c r="K50" s="15">
        <f t="shared" si="4"/>
        <v>-0.5</v>
      </c>
      <c r="L50" s="18">
        <f>frq!C50</f>
        <v>1</v>
      </c>
      <c r="M50" s="16">
        <f t="shared" si="7"/>
        <v>-0.5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-0.5</v>
      </c>
    </row>
    <row r="51" spans="1:17">
      <c r="A51" s="8" t="s">
        <v>93</v>
      </c>
      <c r="B51" s="15">
        <f>'[1]26'!B53</f>
        <v>120</v>
      </c>
      <c r="C51" s="16">
        <f>'[1]26'!C53</f>
        <v>0</v>
      </c>
      <c r="D51" s="16">
        <f>'[1]26'!D53</f>
        <v>203</v>
      </c>
      <c r="E51" s="16">
        <f>'[1]26'!E53</f>
        <v>0</v>
      </c>
      <c r="F51" s="15">
        <f t="shared" si="6"/>
        <v>323</v>
      </c>
      <c r="G51" s="15">
        <f>'[1]26'!H53</f>
        <v>-0.5</v>
      </c>
      <c r="H51" s="16">
        <f>'[1]26'!I53</f>
        <v>0</v>
      </c>
      <c r="I51" s="16">
        <f>'[1]26'!J53</f>
        <v>0</v>
      </c>
      <c r="J51" s="16">
        <f>'[1]26'!K53</f>
        <v>0</v>
      </c>
      <c r="K51" s="15">
        <f t="shared" si="4"/>
        <v>-0.5</v>
      </c>
      <c r="L51" s="18">
        <f>frq!C51</f>
        <v>1</v>
      </c>
      <c r="M51" s="16">
        <f t="shared" si="7"/>
        <v>-0.5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-0.5</v>
      </c>
    </row>
    <row r="52" spans="1:17">
      <c r="A52" s="8" t="s">
        <v>94</v>
      </c>
      <c r="B52" s="15">
        <f>'[1]26'!B54</f>
        <v>120</v>
      </c>
      <c r="C52" s="16">
        <f>'[1]26'!C54</f>
        <v>0</v>
      </c>
      <c r="D52" s="16">
        <f>'[1]26'!D54</f>
        <v>203</v>
      </c>
      <c r="E52" s="16">
        <f>'[1]26'!E54</f>
        <v>0</v>
      </c>
      <c r="F52" s="15">
        <f t="shared" si="6"/>
        <v>323</v>
      </c>
      <c r="G52" s="15">
        <f>'[1]26'!H54</f>
        <v>-0.5</v>
      </c>
      <c r="H52" s="16">
        <f>'[1]26'!I54</f>
        <v>0</v>
      </c>
      <c r="I52" s="16">
        <f>'[1]26'!J54</f>
        <v>0</v>
      </c>
      <c r="J52" s="16">
        <f>'[1]26'!K54</f>
        <v>0</v>
      </c>
      <c r="K52" s="15">
        <f t="shared" si="4"/>
        <v>-0.5</v>
      </c>
      <c r="L52" s="18">
        <f>frq!C52</f>
        <v>1</v>
      </c>
      <c r="M52" s="16">
        <f t="shared" si="7"/>
        <v>-0.5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-0.5</v>
      </c>
    </row>
    <row r="53" spans="1:17">
      <c r="A53" s="8" t="s">
        <v>95</v>
      </c>
      <c r="B53" s="15">
        <f>'[1]26'!B55</f>
        <v>120</v>
      </c>
      <c r="C53" s="16">
        <f>'[1]26'!C55</f>
        <v>0</v>
      </c>
      <c r="D53" s="16">
        <f>'[1]26'!D55</f>
        <v>203</v>
      </c>
      <c r="E53" s="16">
        <f>'[1]26'!E55</f>
        <v>0</v>
      </c>
      <c r="F53" s="15">
        <f t="shared" si="6"/>
        <v>323</v>
      </c>
      <c r="G53" s="15">
        <f>'[1]26'!H55</f>
        <v>-0.5</v>
      </c>
      <c r="H53" s="16">
        <f>'[1]26'!I55</f>
        <v>0</v>
      </c>
      <c r="I53" s="16">
        <f>'[1]26'!J55</f>
        <v>0</v>
      </c>
      <c r="J53" s="16">
        <f>'[1]26'!K55</f>
        <v>0</v>
      </c>
      <c r="K53" s="15">
        <f t="shared" si="4"/>
        <v>-0.5</v>
      </c>
      <c r="L53" s="18">
        <f>frq!C53</f>
        <v>1</v>
      </c>
      <c r="M53" s="16">
        <f t="shared" si="7"/>
        <v>-0.5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-0.5</v>
      </c>
    </row>
    <row r="54" spans="1:17">
      <c r="A54" s="8" t="s">
        <v>96</v>
      </c>
      <c r="B54" s="15">
        <f>'[1]26'!B56</f>
        <v>120</v>
      </c>
      <c r="C54" s="16">
        <f>'[1]26'!C56</f>
        <v>0</v>
      </c>
      <c r="D54" s="16">
        <f>'[1]26'!D56</f>
        <v>203</v>
      </c>
      <c r="E54" s="16">
        <f>'[1]26'!E56</f>
        <v>0</v>
      </c>
      <c r="F54" s="15">
        <f t="shared" si="6"/>
        <v>323</v>
      </c>
      <c r="G54" s="15">
        <f>'[1]26'!H56</f>
        <v>-0.5</v>
      </c>
      <c r="H54" s="16">
        <f>'[1]26'!I56</f>
        <v>0</v>
      </c>
      <c r="I54" s="16">
        <f>'[1]26'!J56</f>
        <v>0</v>
      </c>
      <c r="J54" s="16">
        <f>'[1]26'!K56</f>
        <v>0</v>
      </c>
      <c r="K54" s="15">
        <f t="shared" si="4"/>
        <v>-0.5</v>
      </c>
      <c r="L54" s="18">
        <f>frq!C54</f>
        <v>1</v>
      </c>
      <c r="M54" s="16">
        <f t="shared" si="7"/>
        <v>-0.5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-0.5</v>
      </c>
    </row>
    <row r="55" spans="1:17">
      <c r="A55" s="8" t="s">
        <v>97</v>
      </c>
      <c r="B55" s="15">
        <f>'[1]26'!B57</f>
        <v>120</v>
      </c>
      <c r="C55" s="16">
        <f>'[1]26'!C57</f>
        <v>0</v>
      </c>
      <c r="D55" s="16">
        <f>'[1]26'!D57</f>
        <v>203</v>
      </c>
      <c r="E55" s="16">
        <f>'[1]26'!E57</f>
        <v>0</v>
      </c>
      <c r="F55" s="15">
        <f t="shared" si="6"/>
        <v>323</v>
      </c>
      <c r="G55" s="15">
        <f>'[1]26'!H57</f>
        <v>-0.5</v>
      </c>
      <c r="H55" s="16">
        <f>'[1]26'!I57</f>
        <v>0</v>
      </c>
      <c r="I55" s="16">
        <f>'[1]26'!J57</f>
        <v>0</v>
      </c>
      <c r="J55" s="16">
        <f>'[1]26'!K57</f>
        <v>0</v>
      </c>
      <c r="K55" s="15">
        <f t="shared" si="4"/>
        <v>-0.5</v>
      </c>
      <c r="L55" s="18">
        <f>frq!C55</f>
        <v>1</v>
      </c>
      <c r="M55" s="16">
        <f t="shared" si="7"/>
        <v>-0.5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-0.5</v>
      </c>
    </row>
    <row r="56" spans="1:17">
      <c r="A56" s="8" t="s">
        <v>98</v>
      </c>
      <c r="B56" s="15">
        <f>'[1]26'!B58</f>
        <v>120</v>
      </c>
      <c r="C56" s="16">
        <f>'[1]26'!C58</f>
        <v>0</v>
      </c>
      <c r="D56" s="16">
        <f>'[1]26'!D58</f>
        <v>203</v>
      </c>
      <c r="E56" s="16">
        <f>'[1]26'!E58</f>
        <v>0</v>
      </c>
      <c r="F56" s="15">
        <f t="shared" si="6"/>
        <v>323</v>
      </c>
      <c r="G56" s="15">
        <f>'[1]26'!H58</f>
        <v>-0.5</v>
      </c>
      <c r="H56" s="16">
        <f>'[1]26'!I58</f>
        <v>0</v>
      </c>
      <c r="I56" s="16">
        <f>'[1]26'!J58</f>
        <v>0</v>
      </c>
      <c r="J56" s="16">
        <f>'[1]26'!K58</f>
        <v>0</v>
      </c>
      <c r="K56" s="15">
        <f t="shared" si="4"/>
        <v>-0.5</v>
      </c>
      <c r="L56" s="18">
        <f>frq!C56</f>
        <v>1</v>
      </c>
      <c r="M56" s="16">
        <f t="shared" si="7"/>
        <v>-0.5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-0.5</v>
      </c>
    </row>
    <row r="57" spans="1:17">
      <c r="A57" s="8" t="s">
        <v>99</v>
      </c>
      <c r="B57" s="15">
        <f>'[1]26'!B59</f>
        <v>120</v>
      </c>
      <c r="C57" s="16">
        <f>'[1]26'!C59</f>
        <v>0</v>
      </c>
      <c r="D57" s="16">
        <f>'[1]26'!D59</f>
        <v>203</v>
      </c>
      <c r="E57" s="16">
        <f>'[1]26'!E59</f>
        <v>0</v>
      </c>
      <c r="F57" s="15">
        <f t="shared" si="6"/>
        <v>323</v>
      </c>
      <c r="G57" s="15">
        <f>'[1]26'!H59</f>
        <v>-0.5</v>
      </c>
      <c r="H57" s="16">
        <f>'[1]26'!I59</f>
        <v>0</v>
      </c>
      <c r="I57" s="16">
        <f>'[1]26'!J59</f>
        <v>0</v>
      </c>
      <c r="J57" s="16">
        <f>'[1]26'!K59</f>
        <v>0</v>
      </c>
      <c r="K57" s="15">
        <f t="shared" si="4"/>
        <v>-0.5</v>
      </c>
      <c r="L57" s="18">
        <f>frq!C57</f>
        <v>1</v>
      </c>
      <c r="M57" s="16">
        <f t="shared" si="7"/>
        <v>-0.5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-0.5</v>
      </c>
    </row>
    <row r="58" spans="1:17">
      <c r="A58" s="8" t="s">
        <v>100</v>
      </c>
      <c r="B58" s="15">
        <f>'[1]26'!B60</f>
        <v>120</v>
      </c>
      <c r="C58" s="16">
        <f>'[1]26'!C60</f>
        <v>0</v>
      </c>
      <c r="D58" s="16">
        <f>'[1]26'!D60</f>
        <v>203</v>
      </c>
      <c r="E58" s="16">
        <f>'[1]26'!E60</f>
        <v>0</v>
      </c>
      <c r="F58" s="15">
        <f t="shared" si="6"/>
        <v>323</v>
      </c>
      <c r="G58" s="15">
        <f>'[1]26'!H60</f>
        <v>-0.5</v>
      </c>
      <c r="H58" s="16">
        <f>'[1]26'!I60</f>
        <v>0</v>
      </c>
      <c r="I58" s="16">
        <f>'[1]26'!J60</f>
        <v>0</v>
      </c>
      <c r="J58" s="16">
        <f>'[1]26'!K60</f>
        <v>0</v>
      </c>
      <c r="K58" s="15">
        <f t="shared" si="4"/>
        <v>-0.5</v>
      </c>
      <c r="L58" s="18">
        <f>frq!C58</f>
        <v>1</v>
      </c>
      <c r="M58" s="16">
        <f t="shared" si="7"/>
        <v>-0.5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-0.5</v>
      </c>
    </row>
    <row r="59" spans="1:17">
      <c r="A59" s="8" t="s">
        <v>101</v>
      </c>
      <c r="B59" s="15">
        <f>'[1]26'!B61</f>
        <v>120</v>
      </c>
      <c r="C59" s="16">
        <f>'[1]26'!C61</f>
        <v>0</v>
      </c>
      <c r="D59" s="16">
        <f>'[1]26'!D61</f>
        <v>203</v>
      </c>
      <c r="E59" s="16">
        <f>'[1]26'!E61</f>
        <v>0</v>
      </c>
      <c r="F59" s="15">
        <f t="shared" si="6"/>
        <v>323</v>
      </c>
      <c r="G59" s="15">
        <f>'[1]26'!H61</f>
        <v>-0.5</v>
      </c>
      <c r="H59" s="16">
        <f>'[1]26'!I61</f>
        <v>0</v>
      </c>
      <c r="I59" s="16">
        <f>'[1]26'!J61</f>
        <v>0</v>
      </c>
      <c r="J59" s="16">
        <f>'[1]26'!K61</f>
        <v>0</v>
      </c>
      <c r="K59" s="15">
        <f t="shared" si="4"/>
        <v>-0.5</v>
      </c>
      <c r="L59" s="18">
        <f>frq!C59</f>
        <v>1</v>
      </c>
      <c r="M59" s="16">
        <f t="shared" si="7"/>
        <v>-0.5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-0.5</v>
      </c>
    </row>
    <row r="60" spans="1:17">
      <c r="A60" s="8" t="s">
        <v>102</v>
      </c>
      <c r="B60" s="15">
        <f>'[1]26'!B62</f>
        <v>120</v>
      </c>
      <c r="C60" s="16">
        <f>'[1]26'!C62</f>
        <v>0</v>
      </c>
      <c r="D60" s="16">
        <f>'[1]26'!D62</f>
        <v>203</v>
      </c>
      <c r="E60" s="16">
        <f>'[1]26'!E62</f>
        <v>0</v>
      </c>
      <c r="F60" s="15">
        <f t="shared" si="6"/>
        <v>323</v>
      </c>
      <c r="G60" s="15">
        <f>'[1]26'!H62</f>
        <v>-0.5</v>
      </c>
      <c r="H60" s="16">
        <f>'[1]26'!I62</f>
        <v>0</v>
      </c>
      <c r="I60" s="16">
        <f>'[1]26'!J62</f>
        <v>0</v>
      </c>
      <c r="J60" s="16">
        <f>'[1]26'!K62</f>
        <v>0</v>
      </c>
      <c r="K60" s="15">
        <f t="shared" si="4"/>
        <v>-0.5</v>
      </c>
      <c r="L60" s="18">
        <f>frq!C60</f>
        <v>1</v>
      </c>
      <c r="M60" s="16">
        <f t="shared" si="7"/>
        <v>-0.5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-0.5</v>
      </c>
    </row>
    <row r="61" spans="1:17">
      <c r="A61" s="8" t="s">
        <v>103</v>
      </c>
      <c r="B61" s="15">
        <f>'[1]26'!B63</f>
        <v>120</v>
      </c>
      <c r="C61" s="16">
        <f>'[1]26'!C63</f>
        <v>0</v>
      </c>
      <c r="D61" s="16">
        <f>'[1]26'!D63</f>
        <v>203</v>
      </c>
      <c r="E61" s="16">
        <f>'[1]26'!E63</f>
        <v>0</v>
      </c>
      <c r="F61" s="15">
        <f t="shared" si="6"/>
        <v>323</v>
      </c>
      <c r="G61" s="15">
        <f>'[1]26'!H63</f>
        <v>-0.5</v>
      </c>
      <c r="H61" s="16">
        <f>'[1]26'!I63</f>
        <v>0</v>
      </c>
      <c r="I61" s="16">
        <f>'[1]26'!J63</f>
        <v>0</v>
      </c>
      <c r="J61" s="16">
        <f>'[1]26'!K63</f>
        <v>0</v>
      </c>
      <c r="K61" s="15">
        <f t="shared" si="4"/>
        <v>-0.5</v>
      </c>
      <c r="L61" s="18">
        <f>frq!C61</f>
        <v>1</v>
      </c>
      <c r="M61" s="16">
        <f t="shared" si="7"/>
        <v>-0.5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-0.5</v>
      </c>
    </row>
    <row r="62" spans="1:17">
      <c r="A62" s="8" t="s">
        <v>104</v>
      </c>
      <c r="B62" s="15">
        <f>'[1]26'!B64</f>
        <v>120</v>
      </c>
      <c r="C62" s="16">
        <f>'[1]26'!C64</f>
        <v>0</v>
      </c>
      <c r="D62" s="16">
        <f>'[1]26'!D64</f>
        <v>203</v>
      </c>
      <c r="E62" s="16">
        <f>'[1]26'!E64</f>
        <v>0</v>
      </c>
      <c r="F62" s="15">
        <f t="shared" si="6"/>
        <v>323</v>
      </c>
      <c r="G62" s="15">
        <f>'[1]26'!H64</f>
        <v>-0.5</v>
      </c>
      <c r="H62" s="16">
        <f>'[1]26'!I64</f>
        <v>0</v>
      </c>
      <c r="I62" s="16">
        <f>'[1]26'!J64</f>
        <v>0</v>
      </c>
      <c r="J62" s="16">
        <f>'[1]26'!K64</f>
        <v>0</v>
      </c>
      <c r="K62" s="15">
        <f t="shared" si="4"/>
        <v>-0.5</v>
      </c>
      <c r="L62" s="18">
        <f>frq!C62</f>
        <v>1</v>
      </c>
      <c r="M62" s="16">
        <f t="shared" si="7"/>
        <v>-0.5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-0.5</v>
      </c>
    </row>
    <row r="63" spans="1:17">
      <c r="A63" s="8" t="s">
        <v>105</v>
      </c>
      <c r="B63" s="15">
        <f>'[1]26'!B65</f>
        <v>120</v>
      </c>
      <c r="C63" s="16">
        <f>'[1]26'!C65</f>
        <v>0</v>
      </c>
      <c r="D63" s="16">
        <f>'[1]26'!D65</f>
        <v>203</v>
      </c>
      <c r="E63" s="16">
        <f>'[1]26'!E65</f>
        <v>0</v>
      </c>
      <c r="F63" s="15">
        <f t="shared" si="6"/>
        <v>323</v>
      </c>
      <c r="G63" s="15">
        <f>'[1]26'!H65</f>
        <v>-0.5</v>
      </c>
      <c r="H63" s="16">
        <f>'[1]26'!I65</f>
        <v>0</v>
      </c>
      <c r="I63" s="16">
        <f>'[1]26'!J65</f>
        <v>0</v>
      </c>
      <c r="J63" s="16">
        <f>'[1]26'!K65</f>
        <v>0</v>
      </c>
      <c r="K63" s="15">
        <f t="shared" si="4"/>
        <v>-0.5</v>
      </c>
      <c r="L63" s="18">
        <f>frq!C63</f>
        <v>1</v>
      </c>
      <c r="M63" s="16">
        <f t="shared" si="7"/>
        <v>-0.5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-0.5</v>
      </c>
    </row>
    <row r="64" spans="1:17">
      <c r="A64" s="8" t="s">
        <v>106</v>
      </c>
      <c r="B64" s="15">
        <f>'[1]26'!B66</f>
        <v>120</v>
      </c>
      <c r="C64" s="16">
        <f>'[1]26'!C66</f>
        <v>0</v>
      </c>
      <c r="D64" s="16">
        <f>'[1]26'!D66</f>
        <v>203</v>
      </c>
      <c r="E64" s="16">
        <f>'[1]26'!E66</f>
        <v>0</v>
      </c>
      <c r="F64" s="15">
        <f t="shared" si="6"/>
        <v>323</v>
      </c>
      <c r="G64" s="15">
        <f>'[1]26'!H66</f>
        <v>-0.5</v>
      </c>
      <c r="H64" s="16">
        <f>'[1]26'!I66</f>
        <v>0</v>
      </c>
      <c r="I64" s="16">
        <f>'[1]26'!J66</f>
        <v>0</v>
      </c>
      <c r="J64" s="16">
        <f>'[1]26'!K66</f>
        <v>0</v>
      </c>
      <c r="K64" s="15">
        <f t="shared" si="4"/>
        <v>-0.5</v>
      </c>
      <c r="L64" s="18">
        <f>frq!C64</f>
        <v>1</v>
      </c>
      <c r="M64" s="16">
        <f t="shared" si="7"/>
        <v>-0.5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-0.5</v>
      </c>
    </row>
    <row r="65" spans="1:19">
      <c r="A65" s="8" t="s">
        <v>107</v>
      </c>
      <c r="B65" s="15">
        <f>'[1]26'!B67</f>
        <v>120</v>
      </c>
      <c r="C65" s="16">
        <f>'[1]26'!C67</f>
        <v>0</v>
      </c>
      <c r="D65" s="16">
        <f>'[1]26'!D67</f>
        <v>203</v>
      </c>
      <c r="E65" s="16">
        <f>'[1]26'!E67</f>
        <v>0</v>
      </c>
      <c r="F65" s="15">
        <f t="shared" si="6"/>
        <v>323</v>
      </c>
      <c r="G65" s="15">
        <f>'[1]26'!H67</f>
        <v>-0.5</v>
      </c>
      <c r="H65" s="16">
        <f>'[1]26'!I67</f>
        <v>0</v>
      </c>
      <c r="I65" s="16">
        <f>'[1]26'!J67</f>
        <v>0</v>
      </c>
      <c r="J65" s="16">
        <f>'[1]26'!K67</f>
        <v>0</v>
      </c>
      <c r="K65" s="15">
        <f t="shared" si="4"/>
        <v>-0.5</v>
      </c>
      <c r="L65" s="18">
        <f>frq!C65</f>
        <v>1</v>
      </c>
      <c r="M65" s="16">
        <f t="shared" si="7"/>
        <v>-0.5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-0.5</v>
      </c>
    </row>
    <row r="66" spans="1:19">
      <c r="A66" s="8" t="s">
        <v>108</v>
      </c>
      <c r="B66" s="15">
        <f>'[1]26'!B68</f>
        <v>120</v>
      </c>
      <c r="C66" s="16">
        <f>'[1]26'!C68</f>
        <v>0</v>
      </c>
      <c r="D66" s="16">
        <f>'[1]26'!D68</f>
        <v>203</v>
      </c>
      <c r="E66" s="16">
        <f>'[1]26'!E68</f>
        <v>0</v>
      </c>
      <c r="F66" s="15">
        <f t="shared" si="6"/>
        <v>323</v>
      </c>
      <c r="G66" s="15">
        <f>'[1]26'!H68</f>
        <v>-0.5</v>
      </c>
      <c r="H66" s="16">
        <f>'[1]26'!I68</f>
        <v>0</v>
      </c>
      <c r="I66" s="16">
        <f>'[1]26'!J68</f>
        <v>0</v>
      </c>
      <c r="J66" s="16">
        <f>'[1]26'!K68</f>
        <v>0</v>
      </c>
      <c r="K66" s="15">
        <f t="shared" si="4"/>
        <v>-0.5</v>
      </c>
      <c r="L66" s="18">
        <f>frq!C66</f>
        <v>1</v>
      </c>
      <c r="M66" s="16">
        <f t="shared" si="7"/>
        <v>-0.5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-0.5</v>
      </c>
    </row>
    <row r="67" spans="1:19">
      <c r="A67" s="8" t="s">
        <v>109</v>
      </c>
      <c r="B67" s="15">
        <f>'[1]26'!B69</f>
        <v>120</v>
      </c>
      <c r="C67" s="16">
        <f>'[1]26'!C69</f>
        <v>0</v>
      </c>
      <c r="D67" s="16">
        <f>'[1]26'!D69</f>
        <v>203</v>
      </c>
      <c r="E67" s="16">
        <f>'[1]26'!E69</f>
        <v>0</v>
      </c>
      <c r="F67" s="15">
        <f t="shared" si="6"/>
        <v>323</v>
      </c>
      <c r="G67" s="15">
        <f>'[1]26'!H69</f>
        <v>-0.5</v>
      </c>
      <c r="H67" s="16">
        <f>'[1]26'!I69</f>
        <v>0</v>
      </c>
      <c r="I67" s="16">
        <f>'[1]26'!J69</f>
        <v>0</v>
      </c>
      <c r="J67" s="16">
        <f>'[1]26'!K69</f>
        <v>0</v>
      </c>
      <c r="K67" s="15">
        <f t="shared" si="4"/>
        <v>-0.5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-0.5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-0.5</v>
      </c>
    </row>
    <row r="68" spans="1:19">
      <c r="A68" s="8" t="s">
        <v>110</v>
      </c>
      <c r="B68" s="15">
        <f>'[1]26'!B70</f>
        <v>120</v>
      </c>
      <c r="C68" s="16">
        <f>'[1]26'!C70</f>
        <v>0</v>
      </c>
      <c r="D68" s="16">
        <f>'[1]26'!D70</f>
        <v>203</v>
      </c>
      <c r="E68" s="16">
        <f>'[1]26'!E70</f>
        <v>0</v>
      </c>
      <c r="F68" s="15">
        <f t="shared" si="6"/>
        <v>323</v>
      </c>
      <c r="G68" s="15">
        <f>'[1]26'!H70</f>
        <v>-0.5</v>
      </c>
      <c r="H68" s="16">
        <f>'[1]26'!I70</f>
        <v>0</v>
      </c>
      <c r="I68" s="16">
        <f>'[1]26'!J70</f>
        <v>0</v>
      </c>
      <c r="J68" s="16">
        <f>'[1]26'!K70</f>
        <v>0</v>
      </c>
      <c r="K68" s="15">
        <f t="shared" ref="K68:K98" si="15">SUM(G68:J68)</f>
        <v>-0.5</v>
      </c>
      <c r="L68" s="18">
        <f>frq!C68</f>
        <v>1</v>
      </c>
      <c r="M68" s="16">
        <f t="shared" si="11"/>
        <v>-0.5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-0.5</v>
      </c>
    </row>
    <row r="69" spans="1:19">
      <c r="A69" s="8" t="s">
        <v>111</v>
      </c>
      <c r="B69" s="15">
        <f>'[1]26'!B71</f>
        <v>120</v>
      </c>
      <c r="C69" s="16">
        <f>'[1]26'!C71</f>
        <v>0</v>
      </c>
      <c r="D69" s="16">
        <f>'[1]26'!D71</f>
        <v>203</v>
      </c>
      <c r="E69" s="16">
        <f>'[1]26'!E71</f>
        <v>0</v>
      </c>
      <c r="F69" s="15">
        <f t="shared" ref="F69:F98" si="17">SUM(B69:E69)</f>
        <v>323</v>
      </c>
      <c r="G69" s="15">
        <f>'[1]26'!H71</f>
        <v>-0.5</v>
      </c>
      <c r="H69" s="16">
        <f>'[1]26'!I71</f>
        <v>0</v>
      </c>
      <c r="I69" s="16">
        <f>'[1]26'!J71</f>
        <v>0</v>
      </c>
      <c r="J69" s="16">
        <f>'[1]26'!K71</f>
        <v>0</v>
      </c>
      <c r="K69" s="15">
        <f t="shared" si="15"/>
        <v>-0.5</v>
      </c>
      <c r="L69" s="18">
        <f>frq!C69</f>
        <v>1</v>
      </c>
      <c r="M69" s="16">
        <f t="shared" si="11"/>
        <v>-0.5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-0.5</v>
      </c>
      <c r="S69">
        <f>96*4</f>
        <v>384</v>
      </c>
    </row>
    <row r="70" spans="1:19">
      <c r="A70" s="8" t="s">
        <v>112</v>
      </c>
      <c r="B70" s="15">
        <f>'[1]26'!B72</f>
        <v>120</v>
      </c>
      <c r="C70" s="16">
        <f>'[1]26'!C72</f>
        <v>0</v>
      </c>
      <c r="D70" s="16">
        <f>'[1]26'!D72</f>
        <v>203</v>
      </c>
      <c r="E70" s="16">
        <f>'[1]26'!E72</f>
        <v>0</v>
      </c>
      <c r="F70" s="15">
        <f t="shared" si="17"/>
        <v>323</v>
      </c>
      <c r="G70" s="15">
        <f>'[1]26'!H72</f>
        <v>-0.5</v>
      </c>
      <c r="H70" s="16">
        <f>'[1]26'!I72</f>
        <v>0</v>
      </c>
      <c r="I70" s="16">
        <f>'[1]26'!J72</f>
        <v>0</v>
      </c>
      <c r="J70" s="16">
        <f>'[1]26'!K72</f>
        <v>0</v>
      </c>
      <c r="K70" s="15">
        <f t="shared" si="15"/>
        <v>-0.5</v>
      </c>
      <c r="L70" s="18">
        <f>frq!C70</f>
        <v>1</v>
      </c>
      <c r="M70" s="16">
        <f t="shared" si="11"/>
        <v>-0.5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-0.5</v>
      </c>
    </row>
    <row r="71" spans="1:19">
      <c r="A71" s="8" t="s">
        <v>113</v>
      </c>
      <c r="B71" s="15">
        <f>'[1]26'!B73</f>
        <v>120</v>
      </c>
      <c r="C71" s="16">
        <f>'[1]26'!C73</f>
        <v>0</v>
      </c>
      <c r="D71" s="16">
        <f>'[1]26'!D73</f>
        <v>203</v>
      </c>
      <c r="E71" s="16">
        <f>'[1]26'!E73</f>
        <v>0</v>
      </c>
      <c r="F71" s="15">
        <f t="shared" si="17"/>
        <v>323</v>
      </c>
      <c r="G71" s="15">
        <f>'[1]26'!H73</f>
        <v>-0.5</v>
      </c>
      <c r="H71" s="16">
        <f>'[1]26'!I73</f>
        <v>0</v>
      </c>
      <c r="I71" s="16">
        <f>'[1]26'!J73</f>
        <v>0</v>
      </c>
      <c r="J71" s="16">
        <f>'[1]26'!K73</f>
        <v>0</v>
      </c>
      <c r="K71" s="15">
        <f t="shared" si="15"/>
        <v>-0.5</v>
      </c>
      <c r="L71" s="18">
        <f>frq!C71</f>
        <v>1</v>
      </c>
      <c r="M71" s="16">
        <f t="shared" si="11"/>
        <v>-0.5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-0.5</v>
      </c>
    </row>
    <row r="72" spans="1:19">
      <c r="A72" s="8" t="s">
        <v>114</v>
      </c>
      <c r="B72" s="15">
        <f>'[1]26'!B74</f>
        <v>120</v>
      </c>
      <c r="C72" s="16">
        <f>'[1]26'!C74</f>
        <v>0</v>
      </c>
      <c r="D72" s="16">
        <f>'[1]26'!D74</f>
        <v>203</v>
      </c>
      <c r="E72" s="16">
        <f>'[1]26'!E74</f>
        <v>0</v>
      </c>
      <c r="F72" s="15">
        <f t="shared" si="17"/>
        <v>323</v>
      </c>
      <c r="G72" s="15">
        <f>'[1]26'!H74</f>
        <v>-0.5</v>
      </c>
      <c r="H72" s="16">
        <f>'[1]26'!I74</f>
        <v>0</v>
      </c>
      <c r="I72" s="16">
        <f>'[1]26'!J74</f>
        <v>0</v>
      </c>
      <c r="J72" s="16">
        <f>'[1]26'!K74</f>
        <v>0</v>
      </c>
      <c r="K72" s="15">
        <f t="shared" si="15"/>
        <v>-0.5</v>
      </c>
      <c r="L72" s="18">
        <f>frq!C72</f>
        <v>1</v>
      </c>
      <c r="M72" s="16">
        <f t="shared" si="11"/>
        <v>-0.5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-0.5</v>
      </c>
    </row>
    <row r="73" spans="1:19">
      <c r="A73" s="8" t="s">
        <v>115</v>
      </c>
      <c r="B73" s="15">
        <f>'[1]26'!B75</f>
        <v>120</v>
      </c>
      <c r="C73" s="16">
        <f>'[1]26'!C75</f>
        <v>0</v>
      </c>
      <c r="D73" s="16">
        <f>'[1]26'!D75</f>
        <v>203</v>
      </c>
      <c r="E73" s="16">
        <f>'[1]26'!E75</f>
        <v>0</v>
      </c>
      <c r="F73" s="15">
        <f t="shared" si="17"/>
        <v>323</v>
      </c>
      <c r="G73" s="15">
        <f>'[1]26'!H75</f>
        <v>-0.5</v>
      </c>
      <c r="H73" s="16">
        <f>'[1]26'!I75</f>
        <v>0</v>
      </c>
      <c r="I73" s="16">
        <f>'[1]26'!J75</f>
        <v>0</v>
      </c>
      <c r="J73" s="16">
        <f>'[1]26'!K75</f>
        <v>0</v>
      </c>
      <c r="K73" s="15">
        <f t="shared" si="15"/>
        <v>-0.5</v>
      </c>
      <c r="L73" s="18">
        <f>frq!C73</f>
        <v>1</v>
      </c>
      <c r="M73" s="16">
        <f t="shared" si="11"/>
        <v>-0.5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-0.5</v>
      </c>
    </row>
    <row r="74" spans="1:19">
      <c r="A74" s="8" t="s">
        <v>116</v>
      </c>
      <c r="B74" s="15">
        <f>'[1]26'!B76</f>
        <v>120</v>
      </c>
      <c r="C74" s="16">
        <f>'[1]26'!C76</f>
        <v>0</v>
      </c>
      <c r="D74" s="16">
        <f>'[1]26'!D76</f>
        <v>203</v>
      </c>
      <c r="E74" s="16">
        <f>'[1]26'!E76</f>
        <v>0</v>
      </c>
      <c r="F74" s="15">
        <f t="shared" si="17"/>
        <v>323</v>
      </c>
      <c r="G74" s="15">
        <f>'[1]26'!H76</f>
        <v>-0.5</v>
      </c>
      <c r="H74" s="16">
        <f>'[1]26'!I76</f>
        <v>0</v>
      </c>
      <c r="I74" s="16">
        <f>'[1]26'!J76</f>
        <v>0</v>
      </c>
      <c r="J74" s="16">
        <f>'[1]26'!K76</f>
        <v>0</v>
      </c>
      <c r="K74" s="15">
        <f t="shared" si="15"/>
        <v>-0.5</v>
      </c>
      <c r="L74" s="18">
        <f>frq!C74</f>
        <v>1</v>
      </c>
      <c r="M74" s="16">
        <f t="shared" si="11"/>
        <v>-0.5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-0.5</v>
      </c>
    </row>
    <row r="75" spans="1:19">
      <c r="A75" s="8" t="s">
        <v>117</v>
      </c>
      <c r="B75" s="15">
        <f>'[1]26'!B77</f>
        <v>120</v>
      </c>
      <c r="C75" s="16">
        <f>'[1]26'!C77</f>
        <v>0</v>
      </c>
      <c r="D75" s="16">
        <f>'[1]26'!D77</f>
        <v>203</v>
      </c>
      <c r="E75" s="16">
        <f>'[1]26'!E77</f>
        <v>0</v>
      </c>
      <c r="F75" s="15">
        <f t="shared" si="17"/>
        <v>323</v>
      </c>
      <c r="G75" s="15">
        <f>'[1]26'!H77</f>
        <v>-0.5</v>
      </c>
      <c r="H75" s="16">
        <f>'[1]26'!I77</f>
        <v>0</v>
      </c>
      <c r="I75" s="16">
        <f>'[1]26'!J77</f>
        <v>0</v>
      </c>
      <c r="J75" s="16">
        <f>'[1]26'!K77</f>
        <v>0</v>
      </c>
      <c r="K75" s="15">
        <f t="shared" si="15"/>
        <v>-0.5</v>
      </c>
      <c r="L75" s="18">
        <f>frq!C75</f>
        <v>1</v>
      </c>
      <c r="M75" s="16">
        <f t="shared" si="11"/>
        <v>-0.5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-0.5</v>
      </c>
    </row>
    <row r="76" spans="1:19">
      <c r="A76" s="8" t="s">
        <v>118</v>
      </c>
      <c r="B76" s="15">
        <f>'[1]26'!B78</f>
        <v>120</v>
      </c>
      <c r="C76" s="16">
        <f>'[1]26'!C78</f>
        <v>0</v>
      </c>
      <c r="D76" s="16">
        <f>'[1]26'!D78</f>
        <v>203</v>
      </c>
      <c r="E76" s="16">
        <f>'[1]26'!E78</f>
        <v>0</v>
      </c>
      <c r="F76" s="15">
        <f t="shared" si="17"/>
        <v>323</v>
      </c>
      <c r="G76" s="15">
        <f>'[1]26'!H78</f>
        <v>-0.5</v>
      </c>
      <c r="H76" s="16">
        <f>'[1]26'!I78</f>
        <v>0</v>
      </c>
      <c r="I76" s="16">
        <f>'[1]26'!J78</f>
        <v>0</v>
      </c>
      <c r="J76" s="16">
        <f>'[1]26'!K78</f>
        <v>0</v>
      </c>
      <c r="K76" s="15">
        <f t="shared" si="15"/>
        <v>-0.5</v>
      </c>
      <c r="L76" s="18">
        <f>frq!C76</f>
        <v>1</v>
      </c>
      <c r="M76" s="16">
        <f t="shared" si="11"/>
        <v>-0.5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-0.5</v>
      </c>
    </row>
    <row r="77" spans="1:19">
      <c r="A77" s="8" t="s">
        <v>119</v>
      </c>
      <c r="B77" s="15">
        <f>'[1]26'!B79</f>
        <v>120</v>
      </c>
      <c r="C77" s="16">
        <f>'[1]26'!C79</f>
        <v>0</v>
      </c>
      <c r="D77" s="16">
        <f>'[1]26'!D79</f>
        <v>203</v>
      </c>
      <c r="E77" s="16">
        <f>'[1]26'!E79</f>
        <v>0</v>
      </c>
      <c r="F77" s="15">
        <f t="shared" si="17"/>
        <v>323</v>
      </c>
      <c r="G77" s="15">
        <f>'[1]26'!H79</f>
        <v>-0.5</v>
      </c>
      <c r="H77" s="16">
        <f>'[1]26'!I79</f>
        <v>0</v>
      </c>
      <c r="I77" s="16">
        <f>'[1]26'!J79</f>
        <v>0</v>
      </c>
      <c r="J77" s="16">
        <f>'[1]26'!K79</f>
        <v>0</v>
      </c>
      <c r="K77" s="15">
        <f t="shared" si="15"/>
        <v>-0.5</v>
      </c>
      <c r="L77" s="18">
        <f>frq!C77</f>
        <v>1</v>
      </c>
      <c r="M77" s="16">
        <f t="shared" si="11"/>
        <v>-0.5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-0.5</v>
      </c>
    </row>
    <row r="78" spans="1:19">
      <c r="A78" s="8" t="s">
        <v>120</v>
      </c>
      <c r="B78" s="15">
        <f>'[1]26'!B80</f>
        <v>120</v>
      </c>
      <c r="C78" s="16">
        <f>'[1]26'!C80</f>
        <v>0</v>
      </c>
      <c r="D78" s="16">
        <f>'[1]26'!D80</f>
        <v>203</v>
      </c>
      <c r="E78" s="16">
        <f>'[1]26'!E80</f>
        <v>0</v>
      </c>
      <c r="F78" s="15">
        <f t="shared" si="17"/>
        <v>323</v>
      </c>
      <c r="G78" s="15">
        <f>'[1]26'!H80</f>
        <v>-0.5</v>
      </c>
      <c r="H78" s="16">
        <f>'[1]26'!I80</f>
        <v>0</v>
      </c>
      <c r="I78" s="16">
        <f>'[1]26'!J80</f>
        <v>0</v>
      </c>
      <c r="J78" s="16">
        <f>'[1]26'!K80</f>
        <v>0</v>
      </c>
      <c r="K78" s="15">
        <f t="shared" si="15"/>
        <v>-0.5</v>
      </c>
      <c r="L78" s="18">
        <f>frq!C78</f>
        <v>1</v>
      </c>
      <c r="M78" s="16">
        <f t="shared" si="11"/>
        <v>-0.5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-0.5</v>
      </c>
    </row>
    <row r="79" spans="1:19">
      <c r="A79" s="8" t="s">
        <v>121</v>
      </c>
      <c r="B79" s="15">
        <f>'[1]26'!B81</f>
        <v>120</v>
      </c>
      <c r="C79" s="16">
        <f>'[1]26'!C81</f>
        <v>0</v>
      </c>
      <c r="D79" s="16">
        <f>'[1]26'!D81</f>
        <v>203</v>
      </c>
      <c r="E79" s="16">
        <f>'[1]26'!E81</f>
        <v>0</v>
      </c>
      <c r="F79" s="15">
        <f t="shared" si="17"/>
        <v>323</v>
      </c>
      <c r="G79" s="15">
        <f>'[1]26'!H81</f>
        <v>-0.5</v>
      </c>
      <c r="H79" s="16">
        <f>'[1]26'!I81</f>
        <v>0</v>
      </c>
      <c r="I79" s="16">
        <f>'[1]26'!J81</f>
        <v>0</v>
      </c>
      <c r="J79" s="16">
        <f>'[1]26'!K81</f>
        <v>0</v>
      </c>
      <c r="K79" s="15">
        <f t="shared" si="15"/>
        <v>-0.5</v>
      </c>
      <c r="L79" s="18">
        <f>frq!C79</f>
        <v>1</v>
      </c>
      <c r="M79" s="16">
        <f t="shared" si="11"/>
        <v>-0.5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-0.5</v>
      </c>
    </row>
    <row r="80" spans="1:19">
      <c r="A80" s="8" t="s">
        <v>122</v>
      </c>
      <c r="B80" s="15">
        <f>'[1]26'!B82</f>
        <v>120</v>
      </c>
      <c r="C80" s="16">
        <f>'[1]26'!C82</f>
        <v>0</v>
      </c>
      <c r="D80" s="16">
        <f>'[1]26'!D82</f>
        <v>203</v>
      </c>
      <c r="E80" s="16">
        <f>'[1]26'!E82</f>
        <v>0</v>
      </c>
      <c r="F80" s="15">
        <f t="shared" si="17"/>
        <v>323</v>
      </c>
      <c r="G80" s="15">
        <f>'[1]26'!H82</f>
        <v>-0.5</v>
      </c>
      <c r="H80" s="16">
        <f>'[1]26'!I82</f>
        <v>0</v>
      </c>
      <c r="I80" s="16">
        <f>'[1]26'!J82</f>
        <v>0</v>
      </c>
      <c r="J80" s="16">
        <f>'[1]26'!K82</f>
        <v>0</v>
      </c>
      <c r="K80" s="15">
        <f t="shared" si="15"/>
        <v>-0.5</v>
      </c>
      <c r="L80" s="18">
        <f>frq!C80</f>
        <v>1</v>
      </c>
      <c r="M80" s="16">
        <f t="shared" si="11"/>
        <v>-0.5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-0.5</v>
      </c>
    </row>
    <row r="81" spans="1:17">
      <c r="A81" s="8" t="s">
        <v>123</v>
      </c>
      <c r="B81" s="15">
        <f>'[1]26'!B83</f>
        <v>120</v>
      </c>
      <c r="C81" s="16">
        <f>'[1]26'!C83</f>
        <v>0</v>
      </c>
      <c r="D81" s="16">
        <f>'[1]26'!D83</f>
        <v>203</v>
      </c>
      <c r="E81" s="16">
        <f>'[1]26'!E83</f>
        <v>0</v>
      </c>
      <c r="F81" s="15">
        <f t="shared" si="17"/>
        <v>323</v>
      </c>
      <c r="G81" s="15">
        <f>'[1]26'!H83</f>
        <v>-0.5</v>
      </c>
      <c r="H81" s="16">
        <f>'[1]26'!I83</f>
        <v>0</v>
      </c>
      <c r="I81" s="16">
        <f>'[1]26'!J83</f>
        <v>0</v>
      </c>
      <c r="J81" s="16">
        <f>'[1]26'!K83</f>
        <v>0</v>
      </c>
      <c r="K81" s="15">
        <f t="shared" si="15"/>
        <v>-0.5</v>
      </c>
      <c r="L81" s="18">
        <f>frq!C81</f>
        <v>1</v>
      </c>
      <c r="M81" s="16">
        <f t="shared" si="11"/>
        <v>-0.5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-0.5</v>
      </c>
    </row>
    <row r="82" spans="1:17">
      <c r="A82" s="8" t="s">
        <v>124</v>
      </c>
      <c r="B82" s="15">
        <f>'[1]26'!B84</f>
        <v>120</v>
      </c>
      <c r="C82" s="16">
        <f>'[1]26'!C84</f>
        <v>0</v>
      </c>
      <c r="D82" s="16">
        <f>'[1]26'!D84</f>
        <v>203</v>
      </c>
      <c r="E82" s="16">
        <f>'[1]26'!E84</f>
        <v>0</v>
      </c>
      <c r="F82" s="15">
        <f t="shared" si="17"/>
        <v>323</v>
      </c>
      <c r="G82" s="15">
        <f>'[1]26'!H84</f>
        <v>-0.5</v>
      </c>
      <c r="H82" s="16">
        <f>'[1]26'!I84</f>
        <v>0</v>
      </c>
      <c r="I82" s="16">
        <f>'[1]26'!J84</f>
        <v>0</v>
      </c>
      <c r="J82" s="16">
        <f>'[1]26'!K84</f>
        <v>0</v>
      </c>
      <c r="K82" s="15">
        <f t="shared" si="15"/>
        <v>-0.5</v>
      </c>
      <c r="L82" s="18">
        <f>frq!C82</f>
        <v>1</v>
      </c>
      <c r="M82" s="16">
        <f t="shared" si="11"/>
        <v>-0.5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-0.5</v>
      </c>
    </row>
    <row r="83" spans="1:17">
      <c r="A83" s="8" t="s">
        <v>125</v>
      </c>
      <c r="B83" s="15">
        <f>'[1]26'!B85</f>
        <v>120</v>
      </c>
      <c r="C83" s="16">
        <f>'[1]26'!C85</f>
        <v>0</v>
      </c>
      <c r="D83" s="16">
        <f>'[1]26'!D85</f>
        <v>203</v>
      </c>
      <c r="E83" s="16">
        <f>'[1]26'!E85</f>
        <v>0</v>
      </c>
      <c r="F83" s="15">
        <f t="shared" si="17"/>
        <v>323</v>
      </c>
      <c r="G83" s="15">
        <f>'[1]26'!H85</f>
        <v>-0.5</v>
      </c>
      <c r="H83" s="16">
        <f>'[1]26'!I85</f>
        <v>0</v>
      </c>
      <c r="I83" s="16">
        <f>'[1]26'!J85</f>
        <v>0</v>
      </c>
      <c r="J83" s="16">
        <f>'[1]26'!K85</f>
        <v>0</v>
      </c>
      <c r="K83" s="15">
        <f t="shared" si="15"/>
        <v>-0.5</v>
      </c>
      <c r="L83" s="18">
        <f>frq!C83</f>
        <v>1</v>
      </c>
      <c r="M83" s="16">
        <f t="shared" si="11"/>
        <v>-0.5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-0.5</v>
      </c>
    </row>
    <row r="84" spans="1:17">
      <c r="A84" s="8" t="s">
        <v>126</v>
      </c>
      <c r="B84" s="15">
        <f>'[1]26'!B86</f>
        <v>120</v>
      </c>
      <c r="C84" s="16">
        <f>'[1]26'!C86</f>
        <v>0</v>
      </c>
      <c r="D84" s="16">
        <f>'[1]26'!D86</f>
        <v>203</v>
      </c>
      <c r="E84" s="16">
        <f>'[1]26'!E86</f>
        <v>0</v>
      </c>
      <c r="F84" s="15">
        <f t="shared" si="17"/>
        <v>323</v>
      </c>
      <c r="G84" s="15">
        <f>'[1]26'!H86</f>
        <v>-0.5</v>
      </c>
      <c r="H84" s="16">
        <f>'[1]26'!I86</f>
        <v>0</v>
      </c>
      <c r="I84" s="16">
        <f>'[1]26'!J86</f>
        <v>0</v>
      </c>
      <c r="J84" s="16">
        <f>'[1]26'!K86</f>
        <v>0</v>
      </c>
      <c r="K84" s="15">
        <f t="shared" si="15"/>
        <v>-0.5</v>
      </c>
      <c r="L84" s="18">
        <f>frq!C84</f>
        <v>1</v>
      </c>
      <c r="M84" s="16">
        <f t="shared" si="11"/>
        <v>-0.5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-0.5</v>
      </c>
    </row>
    <row r="85" spans="1:17">
      <c r="A85" s="8" t="s">
        <v>127</v>
      </c>
      <c r="B85" s="15">
        <f>'[1]26'!B87</f>
        <v>120</v>
      </c>
      <c r="C85" s="16">
        <f>'[1]26'!C87</f>
        <v>0</v>
      </c>
      <c r="D85" s="16">
        <f>'[1]26'!D87</f>
        <v>203</v>
      </c>
      <c r="E85" s="16">
        <f>'[1]26'!E87</f>
        <v>0</v>
      </c>
      <c r="F85" s="15">
        <f t="shared" si="17"/>
        <v>323</v>
      </c>
      <c r="G85" s="15">
        <f>'[1]26'!H87</f>
        <v>-0.5</v>
      </c>
      <c r="H85" s="16">
        <f>'[1]26'!I87</f>
        <v>0</v>
      </c>
      <c r="I85" s="16">
        <f>'[1]26'!J87</f>
        <v>0</v>
      </c>
      <c r="J85" s="16">
        <f>'[1]26'!K87</f>
        <v>0</v>
      </c>
      <c r="K85" s="15">
        <f t="shared" si="15"/>
        <v>-0.5</v>
      </c>
      <c r="L85" s="18">
        <f>frq!C85</f>
        <v>1</v>
      </c>
      <c r="M85" s="16">
        <f t="shared" si="11"/>
        <v>-0.5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-0.5</v>
      </c>
    </row>
    <row r="86" spans="1:17">
      <c r="A86" s="8" t="s">
        <v>128</v>
      </c>
      <c r="B86" s="15">
        <f>'[1]26'!B88</f>
        <v>120</v>
      </c>
      <c r="C86" s="16">
        <f>'[1]26'!C88</f>
        <v>0</v>
      </c>
      <c r="D86" s="16">
        <f>'[1]26'!D88</f>
        <v>203</v>
      </c>
      <c r="E86" s="16">
        <f>'[1]26'!E88</f>
        <v>0</v>
      </c>
      <c r="F86" s="15">
        <f t="shared" si="17"/>
        <v>323</v>
      </c>
      <c r="G86" s="15">
        <f>'[1]26'!H88</f>
        <v>-0.5</v>
      </c>
      <c r="H86" s="16">
        <f>'[1]26'!I88</f>
        <v>0</v>
      </c>
      <c r="I86" s="16">
        <f>'[1]26'!J88</f>
        <v>0</v>
      </c>
      <c r="J86" s="16">
        <f>'[1]26'!K88</f>
        <v>0</v>
      </c>
      <c r="K86" s="15">
        <f t="shared" si="15"/>
        <v>-0.5</v>
      </c>
      <c r="L86" s="18">
        <f>frq!C86</f>
        <v>1</v>
      </c>
      <c r="M86" s="16">
        <f t="shared" si="11"/>
        <v>-0.5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-0.5</v>
      </c>
    </row>
    <row r="87" spans="1:17">
      <c r="A87" s="8" t="s">
        <v>129</v>
      </c>
      <c r="B87" s="15">
        <f>'[1]26'!B89</f>
        <v>120</v>
      </c>
      <c r="C87" s="16">
        <f>'[1]26'!C89</f>
        <v>0</v>
      </c>
      <c r="D87" s="16">
        <f>'[1]26'!D89</f>
        <v>203</v>
      </c>
      <c r="E87" s="16">
        <f>'[1]26'!E89</f>
        <v>0</v>
      </c>
      <c r="F87" s="15">
        <f t="shared" si="17"/>
        <v>323</v>
      </c>
      <c r="G87" s="15">
        <f>'[1]26'!H89</f>
        <v>-0.5</v>
      </c>
      <c r="H87" s="16">
        <f>'[1]26'!I89</f>
        <v>0</v>
      </c>
      <c r="I87" s="16">
        <f>'[1]26'!J89</f>
        <v>0</v>
      </c>
      <c r="J87" s="16">
        <f>'[1]26'!K89</f>
        <v>0</v>
      </c>
      <c r="K87" s="15">
        <f t="shared" si="15"/>
        <v>-0.5</v>
      </c>
      <c r="L87" s="18">
        <f>frq!C87</f>
        <v>1</v>
      </c>
      <c r="M87" s="16">
        <f t="shared" si="11"/>
        <v>-0.5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-0.5</v>
      </c>
    </row>
    <row r="88" spans="1:17">
      <c r="A88" s="8" t="s">
        <v>130</v>
      </c>
      <c r="B88" s="15">
        <f>'[1]26'!B90</f>
        <v>120</v>
      </c>
      <c r="C88" s="16">
        <f>'[1]26'!C90</f>
        <v>0</v>
      </c>
      <c r="D88" s="16">
        <f>'[1]26'!D90</f>
        <v>203</v>
      </c>
      <c r="E88" s="16">
        <f>'[1]26'!E90</f>
        <v>0</v>
      </c>
      <c r="F88" s="15">
        <f t="shared" si="17"/>
        <v>323</v>
      </c>
      <c r="G88" s="15">
        <f>'[1]26'!H90</f>
        <v>-0.5</v>
      </c>
      <c r="H88" s="16">
        <f>'[1]26'!I90</f>
        <v>0</v>
      </c>
      <c r="I88" s="16">
        <f>'[1]26'!J90</f>
        <v>0</v>
      </c>
      <c r="J88" s="16">
        <f>'[1]26'!K90</f>
        <v>0</v>
      </c>
      <c r="K88" s="15">
        <f t="shared" si="15"/>
        <v>-0.5</v>
      </c>
      <c r="L88" s="18">
        <f>frq!C88</f>
        <v>1</v>
      </c>
      <c r="M88" s="16">
        <f t="shared" si="11"/>
        <v>-0.5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-0.5</v>
      </c>
    </row>
    <row r="89" spans="1:17">
      <c r="A89" s="8" t="s">
        <v>131</v>
      </c>
      <c r="B89" s="15">
        <f>'[1]26'!B91</f>
        <v>120</v>
      </c>
      <c r="C89" s="16">
        <f>'[1]26'!C91</f>
        <v>0</v>
      </c>
      <c r="D89" s="16">
        <f>'[1]26'!D91</f>
        <v>203</v>
      </c>
      <c r="E89" s="16">
        <f>'[1]26'!E91</f>
        <v>0</v>
      </c>
      <c r="F89" s="15">
        <f t="shared" si="17"/>
        <v>323</v>
      </c>
      <c r="G89" s="15">
        <f>'[1]26'!H91</f>
        <v>-0.5</v>
      </c>
      <c r="H89" s="16">
        <f>'[1]26'!I91</f>
        <v>0</v>
      </c>
      <c r="I89" s="16">
        <f>'[1]26'!J91</f>
        <v>0</v>
      </c>
      <c r="J89" s="16">
        <f>'[1]26'!K91</f>
        <v>0</v>
      </c>
      <c r="K89" s="15">
        <f t="shared" si="15"/>
        <v>-0.5</v>
      </c>
      <c r="L89" s="18">
        <f>frq!C89</f>
        <v>1</v>
      </c>
      <c r="M89" s="16">
        <f t="shared" si="11"/>
        <v>-0.5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-0.5</v>
      </c>
    </row>
    <row r="90" spans="1:17">
      <c r="A90" s="8" t="s">
        <v>132</v>
      </c>
      <c r="B90" s="15">
        <f>'[1]26'!B92</f>
        <v>120</v>
      </c>
      <c r="C90" s="16">
        <f>'[1]26'!C92</f>
        <v>0</v>
      </c>
      <c r="D90" s="16">
        <f>'[1]26'!D92</f>
        <v>203</v>
      </c>
      <c r="E90" s="16">
        <f>'[1]26'!E92</f>
        <v>0</v>
      </c>
      <c r="F90" s="15">
        <f t="shared" si="17"/>
        <v>323</v>
      </c>
      <c r="G90" s="15">
        <f>'[1]26'!H92</f>
        <v>-0.5</v>
      </c>
      <c r="H90" s="16">
        <f>'[1]26'!I92</f>
        <v>0</v>
      </c>
      <c r="I90" s="16">
        <f>'[1]26'!J92</f>
        <v>0</v>
      </c>
      <c r="J90" s="16">
        <f>'[1]26'!K92</f>
        <v>0</v>
      </c>
      <c r="K90" s="15">
        <f t="shared" si="15"/>
        <v>-0.5</v>
      </c>
      <c r="L90" s="18">
        <f>frq!C90</f>
        <v>1</v>
      </c>
      <c r="M90" s="16">
        <f t="shared" si="11"/>
        <v>-0.5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-0.5</v>
      </c>
    </row>
    <row r="91" spans="1:17">
      <c r="A91" s="8" t="s">
        <v>133</v>
      </c>
      <c r="B91" s="15">
        <f>'[1]26'!B93</f>
        <v>120</v>
      </c>
      <c r="C91" s="16">
        <f>'[1]26'!C93</f>
        <v>0</v>
      </c>
      <c r="D91" s="16">
        <f>'[1]26'!D93</f>
        <v>203</v>
      </c>
      <c r="E91" s="16">
        <f>'[1]26'!E93</f>
        <v>0</v>
      </c>
      <c r="F91" s="15">
        <f t="shared" si="17"/>
        <v>323</v>
      </c>
      <c r="G91" s="15">
        <f>'[1]26'!H93</f>
        <v>-0.5</v>
      </c>
      <c r="H91" s="16">
        <f>'[1]26'!I93</f>
        <v>0</v>
      </c>
      <c r="I91" s="16">
        <f>'[1]26'!J93</f>
        <v>0</v>
      </c>
      <c r="J91" s="16">
        <f>'[1]26'!K93</f>
        <v>0</v>
      </c>
      <c r="K91" s="15">
        <f t="shared" si="15"/>
        <v>-0.5</v>
      </c>
      <c r="L91" s="18">
        <f>frq!C91</f>
        <v>1</v>
      </c>
      <c r="M91" s="16">
        <f t="shared" si="11"/>
        <v>-0.5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-0.5</v>
      </c>
    </row>
    <row r="92" spans="1:17">
      <c r="A92" s="8" t="s">
        <v>134</v>
      </c>
      <c r="B92" s="15">
        <f>'[1]26'!B94</f>
        <v>120</v>
      </c>
      <c r="C92" s="16">
        <f>'[1]26'!C94</f>
        <v>0</v>
      </c>
      <c r="D92" s="16">
        <f>'[1]26'!D94</f>
        <v>203</v>
      </c>
      <c r="E92" s="16">
        <f>'[1]26'!E94</f>
        <v>0</v>
      </c>
      <c r="F92" s="15">
        <f t="shared" si="17"/>
        <v>323</v>
      </c>
      <c r="G92" s="15">
        <f>'[1]26'!H94</f>
        <v>-0.5</v>
      </c>
      <c r="H92" s="16">
        <f>'[1]26'!I94</f>
        <v>0</v>
      </c>
      <c r="I92" s="16">
        <f>'[1]26'!J94</f>
        <v>0</v>
      </c>
      <c r="J92" s="16">
        <f>'[1]26'!K94</f>
        <v>0</v>
      </c>
      <c r="K92" s="15">
        <f t="shared" si="15"/>
        <v>-0.5</v>
      </c>
      <c r="L92" s="18">
        <f>frq!C92</f>
        <v>1</v>
      </c>
      <c r="M92" s="16">
        <f t="shared" si="11"/>
        <v>-0.5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-0.5</v>
      </c>
    </row>
    <row r="93" spans="1:17">
      <c r="A93" s="8" t="s">
        <v>135</v>
      </c>
      <c r="B93" s="15">
        <f>'[1]26'!B95</f>
        <v>120</v>
      </c>
      <c r="C93" s="16">
        <f>'[1]26'!C95</f>
        <v>0</v>
      </c>
      <c r="D93" s="16">
        <f>'[1]26'!D95</f>
        <v>203</v>
      </c>
      <c r="E93" s="16">
        <f>'[1]26'!E95</f>
        <v>0</v>
      </c>
      <c r="F93" s="15">
        <f t="shared" si="17"/>
        <v>323</v>
      </c>
      <c r="G93" s="15">
        <f>'[1]26'!H95</f>
        <v>-0.5</v>
      </c>
      <c r="H93" s="16">
        <f>'[1]26'!I95</f>
        <v>0</v>
      </c>
      <c r="I93" s="16">
        <f>'[1]26'!J95</f>
        <v>0</v>
      </c>
      <c r="J93" s="16">
        <f>'[1]26'!K95</f>
        <v>0</v>
      </c>
      <c r="K93" s="15">
        <f t="shared" si="15"/>
        <v>-0.5</v>
      </c>
      <c r="L93" s="18">
        <f>frq!C93</f>
        <v>1</v>
      </c>
      <c r="M93" s="16">
        <f t="shared" si="11"/>
        <v>-0.5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-0.5</v>
      </c>
    </row>
    <row r="94" spans="1:17">
      <c r="A94" s="8" t="s">
        <v>136</v>
      </c>
      <c r="B94" s="15">
        <f>'[1]26'!B96</f>
        <v>120</v>
      </c>
      <c r="C94" s="16">
        <f>'[1]26'!C96</f>
        <v>0</v>
      </c>
      <c r="D94" s="16">
        <f>'[1]26'!D96</f>
        <v>203</v>
      </c>
      <c r="E94" s="16">
        <f>'[1]26'!E96</f>
        <v>0</v>
      </c>
      <c r="F94" s="15">
        <f t="shared" si="17"/>
        <v>323</v>
      </c>
      <c r="G94" s="15">
        <f>'[1]26'!H96</f>
        <v>-0.5</v>
      </c>
      <c r="H94" s="16">
        <f>'[1]26'!I96</f>
        <v>0</v>
      </c>
      <c r="I94" s="16">
        <f>'[1]26'!J96</f>
        <v>0</v>
      </c>
      <c r="J94" s="16">
        <f>'[1]26'!K96</f>
        <v>0</v>
      </c>
      <c r="K94" s="15">
        <f t="shared" si="15"/>
        <v>-0.5</v>
      </c>
      <c r="L94" s="18">
        <f>frq!C94</f>
        <v>1</v>
      </c>
      <c r="M94" s="16">
        <f t="shared" si="11"/>
        <v>-0.5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-0.5</v>
      </c>
    </row>
    <row r="95" spans="1:17">
      <c r="A95" s="8" t="s">
        <v>137</v>
      </c>
      <c r="B95" s="15">
        <f>'[1]26'!B97</f>
        <v>120</v>
      </c>
      <c r="C95" s="16">
        <f>'[1]26'!C97</f>
        <v>0</v>
      </c>
      <c r="D95" s="16">
        <f>'[1]26'!D97</f>
        <v>203</v>
      </c>
      <c r="E95" s="16">
        <f>'[1]26'!E97</f>
        <v>0</v>
      </c>
      <c r="F95" s="15">
        <f t="shared" si="17"/>
        <v>323</v>
      </c>
      <c r="G95" s="15">
        <f>'[1]26'!H97</f>
        <v>-0.5</v>
      </c>
      <c r="H95" s="16">
        <f>'[1]26'!I97</f>
        <v>0</v>
      </c>
      <c r="I95" s="16">
        <f>'[1]26'!J97</f>
        <v>0</v>
      </c>
      <c r="J95" s="16">
        <f>'[1]26'!K97</f>
        <v>0</v>
      </c>
      <c r="K95" s="15">
        <f t="shared" si="15"/>
        <v>-0.5</v>
      </c>
      <c r="L95" s="18">
        <f>frq!C95</f>
        <v>1</v>
      </c>
      <c r="M95" s="16">
        <f t="shared" si="11"/>
        <v>-0.5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-0.5</v>
      </c>
    </row>
    <row r="96" spans="1:17">
      <c r="A96" s="8" t="s">
        <v>138</v>
      </c>
      <c r="B96" s="15">
        <f>'[1]26'!B98</f>
        <v>120</v>
      </c>
      <c r="C96" s="16">
        <f>'[1]26'!C98</f>
        <v>0</v>
      </c>
      <c r="D96" s="16">
        <f>'[1]26'!D98</f>
        <v>203</v>
      </c>
      <c r="E96" s="16">
        <f>'[1]26'!E98</f>
        <v>0</v>
      </c>
      <c r="F96" s="15">
        <f t="shared" si="17"/>
        <v>323</v>
      </c>
      <c r="G96" s="15">
        <f>'[1]26'!H98</f>
        <v>-0.5</v>
      </c>
      <c r="H96" s="16">
        <f>'[1]26'!I98</f>
        <v>0</v>
      </c>
      <c r="I96" s="16">
        <f>'[1]26'!J98</f>
        <v>0</v>
      </c>
      <c r="J96" s="16">
        <f>'[1]26'!K98</f>
        <v>0</v>
      </c>
      <c r="K96" s="15">
        <f t="shared" si="15"/>
        <v>-0.5</v>
      </c>
      <c r="L96" s="18">
        <f>frq!C96</f>
        <v>1</v>
      </c>
      <c r="M96" s="16">
        <f t="shared" si="11"/>
        <v>-0.5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-0.5</v>
      </c>
    </row>
    <row r="97" spans="1:17">
      <c r="A97" s="8" t="s">
        <v>139</v>
      </c>
      <c r="B97" s="15">
        <f>'[1]26'!B99</f>
        <v>120</v>
      </c>
      <c r="C97" s="16">
        <f>'[1]26'!C99</f>
        <v>0</v>
      </c>
      <c r="D97" s="16">
        <f>'[1]26'!D99</f>
        <v>203</v>
      </c>
      <c r="E97" s="16">
        <f>'[1]26'!E99</f>
        <v>0</v>
      </c>
      <c r="F97" s="15">
        <f t="shared" si="17"/>
        <v>323</v>
      </c>
      <c r="G97" s="15">
        <f>'[1]26'!H99</f>
        <v>-0.5</v>
      </c>
      <c r="H97" s="16">
        <f>'[1]26'!I99</f>
        <v>0</v>
      </c>
      <c r="I97" s="16">
        <f>'[1]26'!J99</f>
        <v>0</v>
      </c>
      <c r="J97" s="16">
        <f>'[1]26'!K99</f>
        <v>0</v>
      </c>
      <c r="K97" s="15">
        <f t="shared" si="15"/>
        <v>-0.5</v>
      </c>
      <c r="L97" s="18">
        <f>frq!C97</f>
        <v>1</v>
      </c>
      <c r="M97" s="16">
        <f t="shared" si="11"/>
        <v>-0.5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-0.5</v>
      </c>
    </row>
    <row r="98" spans="1:17">
      <c r="A98" s="8" t="s">
        <v>140</v>
      </c>
      <c r="B98" s="15">
        <f>'[1]26'!B100</f>
        <v>120</v>
      </c>
      <c r="C98" s="16">
        <f>'[1]26'!C100</f>
        <v>0</v>
      </c>
      <c r="D98" s="16">
        <f>'[1]26'!D100</f>
        <v>203</v>
      </c>
      <c r="E98" s="16">
        <f>'[1]26'!E100</f>
        <v>0</v>
      </c>
      <c r="F98" s="15">
        <f t="shared" si="17"/>
        <v>323</v>
      </c>
      <c r="G98" s="15">
        <f>'[1]26'!H100</f>
        <v>-0.5</v>
      </c>
      <c r="H98" s="16">
        <f>'[1]26'!I100</f>
        <v>0</v>
      </c>
      <c r="I98" s="16">
        <f>'[1]26'!J100</f>
        <v>0</v>
      </c>
      <c r="J98" s="16">
        <f>'[1]26'!K100</f>
        <v>0</v>
      </c>
      <c r="K98" s="15">
        <f t="shared" si="15"/>
        <v>-0.5</v>
      </c>
      <c r="L98" s="18">
        <f>frq!C98</f>
        <v>1</v>
      </c>
      <c r="M98" s="16">
        <f t="shared" si="11"/>
        <v>-0.5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-0.5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-1.2E-2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-1.2E-2</v>
      </c>
      <c r="L99" s="15">
        <f t="shared" si="18"/>
        <v>2.4E-2</v>
      </c>
      <c r="M99" s="15">
        <f t="shared" si="18"/>
        <v>-1.2E-2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-1.2E-2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44860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3">
        <f>'[2]26'!B5</f>
        <v>84</v>
      </c>
      <c r="C3" s="204">
        <f>'[2]26'!C5</f>
        <v>0</v>
      </c>
      <c r="D3" s="204">
        <f>'[2]26'!D5</f>
        <v>0</v>
      </c>
      <c r="E3" s="204">
        <f>'[2]26'!E5</f>
        <v>0</v>
      </c>
      <c r="F3" s="15">
        <f>SUM(B3:E3)</f>
        <v>84</v>
      </c>
      <c r="G3" s="203">
        <f>'[2]26'!H5</f>
        <v>35</v>
      </c>
      <c r="H3" s="204">
        <f>'[2]26'!I5</f>
        <v>0</v>
      </c>
      <c r="I3" s="204">
        <f>'[2]26'!J5</f>
        <v>0</v>
      </c>
      <c r="J3" s="204">
        <f>'[2]26'!K5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3">
        <f>'[2]26'!B6</f>
        <v>84</v>
      </c>
      <c r="C4" s="204">
        <f>'[2]26'!C6</f>
        <v>0</v>
      </c>
      <c r="D4" s="204">
        <f>'[2]26'!D6</f>
        <v>0</v>
      </c>
      <c r="E4" s="204">
        <f>'[2]26'!E6</f>
        <v>0</v>
      </c>
      <c r="F4" s="15">
        <f>SUM(B4:E4)</f>
        <v>84</v>
      </c>
      <c r="G4" s="203">
        <f>'[2]26'!H6</f>
        <v>35</v>
      </c>
      <c r="H4" s="204">
        <f>'[2]26'!I6</f>
        <v>0</v>
      </c>
      <c r="I4" s="204">
        <f>'[2]26'!J6</f>
        <v>0</v>
      </c>
      <c r="J4" s="204">
        <f>'[2]26'!K6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3">
        <f>'[2]26'!B7</f>
        <v>84</v>
      </c>
      <c r="C5" s="204">
        <f>'[2]26'!C7</f>
        <v>0</v>
      </c>
      <c r="D5" s="204">
        <f>'[2]26'!D7</f>
        <v>0</v>
      </c>
      <c r="E5" s="204">
        <f>'[2]26'!E7</f>
        <v>0</v>
      </c>
      <c r="F5" s="15">
        <f t="shared" ref="F5:F68" si="6">SUM(B5:E5)</f>
        <v>84</v>
      </c>
      <c r="G5" s="203">
        <f>'[2]26'!H7</f>
        <v>35</v>
      </c>
      <c r="H5" s="204">
        <f>'[2]26'!I7</f>
        <v>0</v>
      </c>
      <c r="I5" s="204">
        <f>'[2]26'!J7</f>
        <v>0</v>
      </c>
      <c r="J5" s="204">
        <f>'[2]26'!K7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3">
        <f>'[2]26'!B8</f>
        <v>84</v>
      </c>
      <c r="C6" s="204">
        <f>'[2]26'!C8</f>
        <v>0</v>
      </c>
      <c r="D6" s="204">
        <f>'[2]26'!D8</f>
        <v>0</v>
      </c>
      <c r="E6" s="204">
        <f>'[2]26'!E8</f>
        <v>0</v>
      </c>
      <c r="F6" s="15">
        <f t="shared" si="6"/>
        <v>84</v>
      </c>
      <c r="G6" s="203">
        <f>'[2]26'!H8</f>
        <v>35</v>
      </c>
      <c r="H6" s="204">
        <f>'[2]26'!I8</f>
        <v>0</v>
      </c>
      <c r="I6" s="204">
        <f>'[2]26'!J8</f>
        <v>0</v>
      </c>
      <c r="J6" s="204">
        <f>'[2]26'!K8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3">
        <f>'[2]26'!B9</f>
        <v>84</v>
      </c>
      <c r="C7" s="204">
        <f>'[2]26'!C9</f>
        <v>0</v>
      </c>
      <c r="D7" s="204">
        <f>'[2]26'!D9</f>
        <v>0</v>
      </c>
      <c r="E7" s="204">
        <f>'[2]26'!E9</f>
        <v>0</v>
      </c>
      <c r="F7" s="15">
        <f t="shared" si="6"/>
        <v>84</v>
      </c>
      <c r="G7" s="203">
        <f>'[2]26'!H9</f>
        <v>35</v>
      </c>
      <c r="H7" s="204">
        <f>'[2]26'!I9</f>
        <v>0</v>
      </c>
      <c r="I7" s="204">
        <f>'[2]26'!J9</f>
        <v>0</v>
      </c>
      <c r="J7" s="204">
        <f>'[2]26'!K9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3">
        <f>'[2]26'!B10</f>
        <v>84</v>
      </c>
      <c r="C8" s="204">
        <f>'[2]26'!C10</f>
        <v>0</v>
      </c>
      <c r="D8" s="204">
        <f>'[2]26'!D10</f>
        <v>0</v>
      </c>
      <c r="E8" s="204">
        <f>'[2]26'!E10</f>
        <v>0</v>
      </c>
      <c r="F8" s="15">
        <f t="shared" si="6"/>
        <v>84</v>
      </c>
      <c r="G8" s="203">
        <f>'[2]26'!H10</f>
        <v>35</v>
      </c>
      <c r="H8" s="204">
        <f>'[2]26'!I10</f>
        <v>0</v>
      </c>
      <c r="I8" s="204">
        <f>'[2]26'!J10</f>
        <v>0</v>
      </c>
      <c r="J8" s="204">
        <f>'[2]26'!K10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3">
        <f>'[2]26'!B11</f>
        <v>84</v>
      </c>
      <c r="C9" s="204">
        <f>'[2]26'!C11</f>
        <v>0</v>
      </c>
      <c r="D9" s="204">
        <f>'[2]26'!D11</f>
        <v>0</v>
      </c>
      <c r="E9" s="204">
        <f>'[2]26'!E11</f>
        <v>0</v>
      </c>
      <c r="F9" s="15">
        <f t="shared" si="6"/>
        <v>84</v>
      </c>
      <c r="G9" s="203">
        <f>'[2]26'!H11</f>
        <v>35</v>
      </c>
      <c r="H9" s="204">
        <f>'[2]26'!I11</f>
        <v>0</v>
      </c>
      <c r="I9" s="204">
        <f>'[2]26'!J11</f>
        <v>0</v>
      </c>
      <c r="J9" s="204">
        <f>'[2]26'!K11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3">
        <f>'[2]26'!B12</f>
        <v>84</v>
      </c>
      <c r="C10" s="204">
        <f>'[2]26'!C12</f>
        <v>0</v>
      </c>
      <c r="D10" s="204">
        <f>'[2]26'!D12</f>
        <v>0</v>
      </c>
      <c r="E10" s="204">
        <f>'[2]26'!E12</f>
        <v>0</v>
      </c>
      <c r="F10" s="15">
        <f t="shared" si="6"/>
        <v>84</v>
      </c>
      <c r="G10" s="203">
        <f>'[2]26'!H12</f>
        <v>35</v>
      </c>
      <c r="H10" s="204">
        <f>'[2]26'!I12</f>
        <v>0</v>
      </c>
      <c r="I10" s="204">
        <f>'[2]26'!J12</f>
        <v>0</v>
      </c>
      <c r="J10" s="204">
        <f>'[2]26'!K12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3">
        <f>'[2]26'!B13</f>
        <v>84</v>
      </c>
      <c r="C11" s="204">
        <f>'[2]26'!C13</f>
        <v>0</v>
      </c>
      <c r="D11" s="204">
        <f>'[2]26'!D13</f>
        <v>0</v>
      </c>
      <c r="E11" s="204">
        <f>'[2]26'!E13</f>
        <v>0</v>
      </c>
      <c r="F11" s="15">
        <f t="shared" si="6"/>
        <v>84</v>
      </c>
      <c r="G11" s="203">
        <f>'[2]26'!H13</f>
        <v>35</v>
      </c>
      <c r="H11" s="204">
        <f>'[2]26'!I13</f>
        <v>0</v>
      </c>
      <c r="I11" s="204">
        <f>'[2]26'!J13</f>
        <v>0</v>
      </c>
      <c r="J11" s="204">
        <f>'[2]26'!K13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3">
        <f>'[2]26'!B14</f>
        <v>84</v>
      </c>
      <c r="C12" s="204">
        <f>'[2]26'!C14</f>
        <v>0</v>
      </c>
      <c r="D12" s="204">
        <f>'[2]26'!D14</f>
        <v>0</v>
      </c>
      <c r="E12" s="204">
        <f>'[2]26'!E14</f>
        <v>0</v>
      </c>
      <c r="F12" s="15">
        <f t="shared" si="6"/>
        <v>84</v>
      </c>
      <c r="G12" s="203">
        <f>'[2]26'!H14</f>
        <v>35</v>
      </c>
      <c r="H12" s="204">
        <f>'[2]26'!I14</f>
        <v>0</v>
      </c>
      <c r="I12" s="204">
        <f>'[2]26'!J14</f>
        <v>0</v>
      </c>
      <c r="J12" s="204">
        <f>'[2]26'!K14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3">
        <f>'[2]26'!B15</f>
        <v>84</v>
      </c>
      <c r="C13" s="204">
        <f>'[2]26'!C15</f>
        <v>0</v>
      </c>
      <c r="D13" s="204">
        <f>'[2]26'!D15</f>
        <v>0</v>
      </c>
      <c r="E13" s="204">
        <f>'[2]26'!E15</f>
        <v>0</v>
      </c>
      <c r="F13" s="15">
        <f t="shared" si="6"/>
        <v>84</v>
      </c>
      <c r="G13" s="203">
        <f>'[2]26'!H15</f>
        <v>35</v>
      </c>
      <c r="H13" s="204">
        <f>'[2]26'!I15</f>
        <v>0</v>
      </c>
      <c r="I13" s="204">
        <f>'[2]26'!J15</f>
        <v>0</v>
      </c>
      <c r="J13" s="204">
        <f>'[2]26'!K15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3">
        <f>'[2]26'!B16</f>
        <v>84</v>
      </c>
      <c r="C14" s="204">
        <f>'[2]26'!C16</f>
        <v>0</v>
      </c>
      <c r="D14" s="204">
        <f>'[2]26'!D16</f>
        <v>0</v>
      </c>
      <c r="E14" s="204">
        <f>'[2]26'!E16</f>
        <v>0</v>
      </c>
      <c r="F14" s="15">
        <f t="shared" si="6"/>
        <v>84</v>
      </c>
      <c r="G14" s="203">
        <f>'[2]26'!H16</f>
        <v>35</v>
      </c>
      <c r="H14" s="204">
        <f>'[2]26'!I16</f>
        <v>0</v>
      </c>
      <c r="I14" s="204">
        <f>'[2]26'!J16</f>
        <v>0</v>
      </c>
      <c r="J14" s="204">
        <f>'[2]26'!K16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3">
        <f>'[2]26'!B17</f>
        <v>84</v>
      </c>
      <c r="C15" s="204">
        <f>'[2]26'!C17</f>
        <v>0</v>
      </c>
      <c r="D15" s="204">
        <f>'[2]26'!D17</f>
        <v>0</v>
      </c>
      <c r="E15" s="204">
        <f>'[2]26'!E17</f>
        <v>0</v>
      </c>
      <c r="F15" s="15">
        <f t="shared" si="6"/>
        <v>84</v>
      </c>
      <c r="G15" s="203">
        <f>'[2]26'!H17</f>
        <v>35</v>
      </c>
      <c r="H15" s="204">
        <f>'[2]26'!I17</f>
        <v>0</v>
      </c>
      <c r="I15" s="204">
        <f>'[2]26'!J17</f>
        <v>0</v>
      </c>
      <c r="J15" s="204">
        <f>'[2]26'!K17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3">
        <f>'[2]26'!B18</f>
        <v>84</v>
      </c>
      <c r="C16" s="204">
        <f>'[2]26'!C18</f>
        <v>0</v>
      </c>
      <c r="D16" s="204">
        <f>'[2]26'!D18</f>
        <v>0</v>
      </c>
      <c r="E16" s="204">
        <f>'[2]26'!E18</f>
        <v>0</v>
      </c>
      <c r="F16" s="15">
        <f t="shared" si="6"/>
        <v>84</v>
      </c>
      <c r="G16" s="203">
        <f>'[2]26'!H18</f>
        <v>35</v>
      </c>
      <c r="H16" s="204">
        <f>'[2]26'!I18</f>
        <v>0</v>
      </c>
      <c r="I16" s="204">
        <f>'[2]26'!J18</f>
        <v>0</v>
      </c>
      <c r="J16" s="204">
        <f>'[2]26'!K18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3">
        <f>'[2]26'!B19</f>
        <v>84</v>
      </c>
      <c r="C17" s="204">
        <f>'[2]26'!C19</f>
        <v>0</v>
      </c>
      <c r="D17" s="204">
        <f>'[2]26'!D19</f>
        <v>0</v>
      </c>
      <c r="E17" s="204">
        <f>'[2]26'!E19</f>
        <v>0</v>
      </c>
      <c r="F17" s="15">
        <f t="shared" si="6"/>
        <v>84</v>
      </c>
      <c r="G17" s="203">
        <f>'[2]26'!H19</f>
        <v>35</v>
      </c>
      <c r="H17" s="204">
        <f>'[2]26'!I19</f>
        <v>0</v>
      </c>
      <c r="I17" s="204">
        <f>'[2]26'!J19</f>
        <v>0</v>
      </c>
      <c r="J17" s="204">
        <f>'[2]26'!K19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3">
        <f>'[2]26'!B20</f>
        <v>84</v>
      </c>
      <c r="C18" s="204">
        <f>'[2]26'!C20</f>
        <v>0</v>
      </c>
      <c r="D18" s="204">
        <f>'[2]26'!D20</f>
        <v>0</v>
      </c>
      <c r="E18" s="204">
        <f>'[2]26'!E20</f>
        <v>0</v>
      </c>
      <c r="F18" s="15">
        <f t="shared" si="6"/>
        <v>84</v>
      </c>
      <c r="G18" s="203">
        <f>'[2]26'!H20</f>
        <v>35</v>
      </c>
      <c r="H18" s="204">
        <f>'[2]26'!I20</f>
        <v>0</v>
      </c>
      <c r="I18" s="204">
        <f>'[2]26'!J20</f>
        <v>0</v>
      </c>
      <c r="J18" s="204">
        <f>'[2]26'!K20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3">
        <f>'[2]26'!B21</f>
        <v>84</v>
      </c>
      <c r="C19" s="204">
        <f>'[2]26'!C21</f>
        <v>0</v>
      </c>
      <c r="D19" s="204">
        <f>'[2]26'!D21</f>
        <v>0</v>
      </c>
      <c r="E19" s="204">
        <f>'[2]26'!E21</f>
        <v>0</v>
      </c>
      <c r="F19" s="15">
        <f t="shared" si="6"/>
        <v>84</v>
      </c>
      <c r="G19" s="203">
        <f>'[2]26'!H21</f>
        <v>35</v>
      </c>
      <c r="H19" s="204">
        <f>'[2]26'!I21</f>
        <v>0</v>
      </c>
      <c r="I19" s="204">
        <f>'[2]26'!J21</f>
        <v>0</v>
      </c>
      <c r="J19" s="204">
        <f>'[2]26'!K21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3">
        <f>'[2]26'!B22</f>
        <v>84</v>
      </c>
      <c r="C20" s="204">
        <f>'[2]26'!C22</f>
        <v>0</v>
      </c>
      <c r="D20" s="204">
        <f>'[2]26'!D22</f>
        <v>0</v>
      </c>
      <c r="E20" s="204">
        <f>'[2]26'!E22</f>
        <v>0</v>
      </c>
      <c r="F20" s="15">
        <f t="shared" si="6"/>
        <v>84</v>
      </c>
      <c r="G20" s="203">
        <f>'[2]26'!H22</f>
        <v>35</v>
      </c>
      <c r="H20" s="204">
        <f>'[2]26'!I22</f>
        <v>0</v>
      </c>
      <c r="I20" s="204">
        <f>'[2]26'!J22</f>
        <v>0</v>
      </c>
      <c r="J20" s="204">
        <f>'[2]26'!K22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3">
        <f>'[2]26'!B23</f>
        <v>84</v>
      </c>
      <c r="C21" s="204">
        <f>'[2]26'!C23</f>
        <v>0</v>
      </c>
      <c r="D21" s="204">
        <f>'[2]26'!D23</f>
        <v>0</v>
      </c>
      <c r="E21" s="204">
        <f>'[2]26'!E23</f>
        <v>0</v>
      </c>
      <c r="F21" s="15">
        <f t="shared" si="6"/>
        <v>84</v>
      </c>
      <c r="G21" s="203">
        <f>'[2]26'!H23</f>
        <v>35</v>
      </c>
      <c r="H21" s="204">
        <f>'[2]26'!I23</f>
        <v>0</v>
      </c>
      <c r="I21" s="204">
        <f>'[2]26'!J23</f>
        <v>0</v>
      </c>
      <c r="J21" s="204">
        <f>'[2]26'!K23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3">
        <f>'[2]26'!B24</f>
        <v>84</v>
      </c>
      <c r="C22" s="204">
        <f>'[2]26'!C24</f>
        <v>0</v>
      </c>
      <c r="D22" s="204">
        <f>'[2]26'!D24</f>
        <v>0</v>
      </c>
      <c r="E22" s="204">
        <f>'[2]26'!E24</f>
        <v>0</v>
      </c>
      <c r="F22" s="15">
        <f t="shared" si="6"/>
        <v>84</v>
      </c>
      <c r="G22" s="203">
        <f>'[2]26'!H24</f>
        <v>35</v>
      </c>
      <c r="H22" s="204">
        <f>'[2]26'!I24</f>
        <v>0</v>
      </c>
      <c r="I22" s="204">
        <f>'[2]26'!J24</f>
        <v>0</v>
      </c>
      <c r="J22" s="204">
        <f>'[2]26'!K24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3">
        <f>'[2]26'!B25</f>
        <v>84</v>
      </c>
      <c r="C23" s="204">
        <f>'[2]26'!C25</f>
        <v>0</v>
      </c>
      <c r="D23" s="204">
        <f>'[2]26'!D25</f>
        <v>0</v>
      </c>
      <c r="E23" s="204">
        <f>'[2]26'!E25</f>
        <v>0</v>
      </c>
      <c r="F23" s="15">
        <f t="shared" si="6"/>
        <v>84</v>
      </c>
      <c r="G23" s="203">
        <f>'[2]26'!H25</f>
        <v>35</v>
      </c>
      <c r="H23" s="204">
        <f>'[2]26'!I25</f>
        <v>0</v>
      </c>
      <c r="I23" s="204">
        <f>'[2]26'!J25</f>
        <v>0</v>
      </c>
      <c r="J23" s="204">
        <f>'[2]26'!K25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3">
        <f>'[2]26'!B26</f>
        <v>84</v>
      </c>
      <c r="C24" s="204">
        <f>'[2]26'!C26</f>
        <v>0</v>
      </c>
      <c r="D24" s="204">
        <f>'[2]26'!D26</f>
        <v>0</v>
      </c>
      <c r="E24" s="204">
        <f>'[2]26'!E26</f>
        <v>0</v>
      </c>
      <c r="F24" s="15">
        <f t="shared" si="6"/>
        <v>84</v>
      </c>
      <c r="G24" s="203">
        <f>'[2]26'!H26</f>
        <v>35</v>
      </c>
      <c r="H24" s="204">
        <f>'[2]26'!I26</f>
        <v>0</v>
      </c>
      <c r="I24" s="204">
        <f>'[2]26'!J26</f>
        <v>0</v>
      </c>
      <c r="J24" s="204">
        <f>'[2]26'!K26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3">
        <f>'[2]26'!B27</f>
        <v>84</v>
      </c>
      <c r="C25" s="204">
        <f>'[2]26'!C27</f>
        <v>0</v>
      </c>
      <c r="D25" s="204">
        <f>'[2]26'!D27</f>
        <v>0</v>
      </c>
      <c r="E25" s="204">
        <f>'[2]26'!E27</f>
        <v>0</v>
      </c>
      <c r="F25" s="15">
        <f t="shared" si="6"/>
        <v>84</v>
      </c>
      <c r="G25" s="203">
        <f>'[2]26'!H27</f>
        <v>35</v>
      </c>
      <c r="H25" s="204">
        <f>'[2]26'!I27</f>
        <v>0</v>
      </c>
      <c r="I25" s="204">
        <f>'[2]26'!J27</f>
        <v>0</v>
      </c>
      <c r="J25" s="204">
        <f>'[2]26'!K27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3">
        <f>'[2]26'!B28</f>
        <v>84</v>
      </c>
      <c r="C26" s="204">
        <f>'[2]26'!C28</f>
        <v>0</v>
      </c>
      <c r="D26" s="204">
        <f>'[2]26'!D28</f>
        <v>0</v>
      </c>
      <c r="E26" s="204">
        <f>'[2]26'!E28</f>
        <v>0</v>
      </c>
      <c r="F26" s="15">
        <f t="shared" si="6"/>
        <v>84</v>
      </c>
      <c r="G26" s="203">
        <f>'[2]26'!H28</f>
        <v>35</v>
      </c>
      <c r="H26" s="204">
        <f>'[2]26'!I28</f>
        <v>0</v>
      </c>
      <c r="I26" s="204">
        <f>'[2]26'!J28</f>
        <v>0</v>
      </c>
      <c r="J26" s="204">
        <f>'[2]26'!K28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3">
        <f>'[2]26'!B29</f>
        <v>84</v>
      </c>
      <c r="C27" s="204">
        <f>'[2]26'!C29</f>
        <v>0</v>
      </c>
      <c r="D27" s="204">
        <f>'[2]26'!D29</f>
        <v>0</v>
      </c>
      <c r="E27" s="204">
        <f>'[2]26'!E29</f>
        <v>0</v>
      </c>
      <c r="F27" s="15">
        <f t="shared" si="6"/>
        <v>84</v>
      </c>
      <c r="G27" s="203">
        <f>'[2]26'!H29</f>
        <v>35</v>
      </c>
      <c r="H27" s="204">
        <f>'[2]26'!I29</f>
        <v>0</v>
      </c>
      <c r="I27" s="204">
        <f>'[2]26'!J29</f>
        <v>0</v>
      </c>
      <c r="J27" s="204">
        <f>'[2]26'!K29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3">
        <f>'[2]26'!B30</f>
        <v>84</v>
      </c>
      <c r="C28" s="204">
        <f>'[2]26'!C30</f>
        <v>0</v>
      </c>
      <c r="D28" s="204">
        <f>'[2]26'!D30</f>
        <v>0</v>
      </c>
      <c r="E28" s="204">
        <f>'[2]26'!E30</f>
        <v>0</v>
      </c>
      <c r="F28" s="15">
        <f t="shared" si="6"/>
        <v>84</v>
      </c>
      <c r="G28" s="203">
        <f>'[2]26'!H30</f>
        <v>35</v>
      </c>
      <c r="H28" s="204">
        <f>'[2]26'!I30</f>
        <v>0</v>
      </c>
      <c r="I28" s="204">
        <f>'[2]26'!J30</f>
        <v>0</v>
      </c>
      <c r="J28" s="204">
        <f>'[2]26'!K30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203">
        <f>'[2]26'!B31</f>
        <v>84</v>
      </c>
      <c r="C29" s="204">
        <f>'[2]26'!C31</f>
        <v>0</v>
      </c>
      <c r="D29" s="204">
        <f>'[2]26'!D31</f>
        <v>0</v>
      </c>
      <c r="E29" s="204">
        <f>'[2]26'!E31</f>
        <v>0</v>
      </c>
      <c r="F29" s="15">
        <f t="shared" si="6"/>
        <v>84</v>
      </c>
      <c r="G29" s="203">
        <f>'[2]26'!H31</f>
        <v>35</v>
      </c>
      <c r="H29" s="204">
        <f>'[2]26'!I31</f>
        <v>0</v>
      </c>
      <c r="I29" s="204">
        <f>'[2]26'!J31</f>
        <v>0</v>
      </c>
      <c r="J29" s="204">
        <f>'[2]26'!K31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203">
        <f>'[2]26'!B32</f>
        <v>84</v>
      </c>
      <c r="C30" s="204">
        <f>'[2]26'!C32</f>
        <v>0</v>
      </c>
      <c r="D30" s="204">
        <f>'[2]26'!D32</f>
        <v>0</v>
      </c>
      <c r="E30" s="204">
        <f>'[2]26'!E32</f>
        <v>0</v>
      </c>
      <c r="F30" s="15">
        <f t="shared" si="6"/>
        <v>84</v>
      </c>
      <c r="G30" s="203">
        <f>'[2]26'!H32</f>
        <v>35</v>
      </c>
      <c r="H30" s="204">
        <f>'[2]26'!I32</f>
        <v>0</v>
      </c>
      <c r="I30" s="204">
        <f>'[2]26'!J32</f>
        <v>0</v>
      </c>
      <c r="J30" s="204">
        <f>'[2]26'!K32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3">
        <f>'[2]26'!B33</f>
        <v>84</v>
      </c>
      <c r="C31" s="204">
        <f>'[2]26'!C33</f>
        <v>0</v>
      </c>
      <c r="D31" s="204">
        <f>'[2]26'!D33</f>
        <v>0</v>
      </c>
      <c r="E31" s="204">
        <f>'[2]26'!E33</f>
        <v>0</v>
      </c>
      <c r="F31" s="15">
        <f t="shared" si="6"/>
        <v>84</v>
      </c>
      <c r="G31" s="203">
        <f>'[2]26'!H33</f>
        <v>36</v>
      </c>
      <c r="H31" s="204">
        <f>'[2]26'!I33</f>
        <v>0</v>
      </c>
      <c r="I31" s="204">
        <f>'[2]26'!J33</f>
        <v>0</v>
      </c>
      <c r="J31" s="204">
        <f>'[2]26'!K33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3">
        <f>'[2]26'!B34</f>
        <v>84</v>
      </c>
      <c r="C32" s="204">
        <f>'[2]26'!C34</f>
        <v>0</v>
      </c>
      <c r="D32" s="204">
        <f>'[2]26'!D34</f>
        <v>0</v>
      </c>
      <c r="E32" s="204">
        <f>'[2]26'!E34</f>
        <v>0</v>
      </c>
      <c r="F32" s="15">
        <f t="shared" si="6"/>
        <v>84</v>
      </c>
      <c r="G32" s="203">
        <f>'[2]26'!H34</f>
        <v>36</v>
      </c>
      <c r="H32" s="204">
        <f>'[2]26'!I34</f>
        <v>0</v>
      </c>
      <c r="I32" s="204">
        <f>'[2]26'!J34</f>
        <v>0</v>
      </c>
      <c r="J32" s="204">
        <f>'[2]26'!K34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3">
        <f>'[2]26'!B35</f>
        <v>84</v>
      </c>
      <c r="C33" s="204">
        <f>'[2]26'!C35</f>
        <v>0</v>
      </c>
      <c r="D33" s="204">
        <f>'[2]26'!D35</f>
        <v>0</v>
      </c>
      <c r="E33" s="204">
        <f>'[2]26'!E35</f>
        <v>0</v>
      </c>
      <c r="F33" s="15">
        <f t="shared" si="6"/>
        <v>84</v>
      </c>
      <c r="G33" s="203">
        <f>'[2]26'!H35</f>
        <v>36</v>
      </c>
      <c r="H33" s="204">
        <f>'[2]26'!I35</f>
        <v>0</v>
      </c>
      <c r="I33" s="204">
        <f>'[2]26'!J35</f>
        <v>0</v>
      </c>
      <c r="J33" s="204">
        <f>'[2]26'!K35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3">
        <f>'[2]26'!B36</f>
        <v>84</v>
      </c>
      <c r="C34" s="204">
        <f>'[2]26'!C36</f>
        <v>0</v>
      </c>
      <c r="D34" s="204">
        <f>'[2]26'!D36</f>
        <v>0</v>
      </c>
      <c r="E34" s="204">
        <f>'[2]26'!E36</f>
        <v>0</v>
      </c>
      <c r="F34" s="15">
        <f t="shared" si="6"/>
        <v>84</v>
      </c>
      <c r="G34" s="203">
        <f>'[2]26'!H36</f>
        <v>36</v>
      </c>
      <c r="H34" s="204">
        <f>'[2]26'!I36</f>
        <v>0</v>
      </c>
      <c r="I34" s="204">
        <f>'[2]26'!J36</f>
        <v>0</v>
      </c>
      <c r="J34" s="204">
        <f>'[2]26'!K36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3">
        <f>'[2]26'!B37</f>
        <v>84</v>
      </c>
      <c r="C35" s="204">
        <f>'[2]26'!C37</f>
        <v>0</v>
      </c>
      <c r="D35" s="204">
        <f>'[2]26'!D37</f>
        <v>0</v>
      </c>
      <c r="E35" s="204">
        <f>'[2]26'!E37</f>
        <v>0</v>
      </c>
      <c r="F35" s="15">
        <f t="shared" si="6"/>
        <v>84</v>
      </c>
      <c r="G35" s="203">
        <f>'[2]26'!H37</f>
        <v>35</v>
      </c>
      <c r="H35" s="204">
        <f>'[2]26'!I37</f>
        <v>0</v>
      </c>
      <c r="I35" s="204">
        <f>'[2]26'!J37</f>
        <v>0</v>
      </c>
      <c r="J35" s="204">
        <f>'[2]26'!K37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3">
        <f>'[2]26'!B38</f>
        <v>84</v>
      </c>
      <c r="C36" s="204">
        <f>'[2]26'!C38</f>
        <v>0</v>
      </c>
      <c r="D36" s="204">
        <f>'[2]26'!D38</f>
        <v>0</v>
      </c>
      <c r="E36" s="204">
        <f>'[2]26'!E38</f>
        <v>0</v>
      </c>
      <c r="F36" s="15">
        <f t="shared" si="6"/>
        <v>84</v>
      </c>
      <c r="G36" s="203">
        <f>'[2]26'!H38</f>
        <v>35</v>
      </c>
      <c r="H36" s="204">
        <f>'[2]26'!I38</f>
        <v>0</v>
      </c>
      <c r="I36" s="204">
        <f>'[2]26'!J38</f>
        <v>0</v>
      </c>
      <c r="J36" s="204">
        <f>'[2]26'!K38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3">
        <f>'[2]26'!B39</f>
        <v>84</v>
      </c>
      <c r="C37" s="204">
        <f>'[2]26'!C39</f>
        <v>0</v>
      </c>
      <c r="D37" s="204">
        <f>'[2]26'!D39</f>
        <v>0</v>
      </c>
      <c r="E37" s="204">
        <f>'[2]26'!E39</f>
        <v>0</v>
      </c>
      <c r="F37" s="15">
        <f t="shared" si="6"/>
        <v>84</v>
      </c>
      <c r="G37" s="203">
        <f>'[2]26'!H39</f>
        <v>35</v>
      </c>
      <c r="H37" s="204">
        <f>'[2]26'!I39</f>
        <v>0</v>
      </c>
      <c r="I37" s="204">
        <f>'[2]26'!J39</f>
        <v>0</v>
      </c>
      <c r="J37" s="204">
        <f>'[2]26'!K39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3">
        <f>'[2]26'!B40</f>
        <v>84</v>
      </c>
      <c r="C38" s="204">
        <f>'[2]26'!C40</f>
        <v>0</v>
      </c>
      <c r="D38" s="204">
        <f>'[2]26'!D40</f>
        <v>0</v>
      </c>
      <c r="E38" s="204">
        <f>'[2]26'!E40</f>
        <v>0</v>
      </c>
      <c r="F38" s="15">
        <f t="shared" si="6"/>
        <v>84</v>
      </c>
      <c r="G38" s="203">
        <f>'[2]26'!H40</f>
        <v>35</v>
      </c>
      <c r="H38" s="204">
        <f>'[2]26'!I40</f>
        <v>0</v>
      </c>
      <c r="I38" s="204">
        <f>'[2]26'!J40</f>
        <v>0</v>
      </c>
      <c r="J38" s="204">
        <f>'[2]26'!K40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3">
        <f>'[2]26'!B41</f>
        <v>84</v>
      </c>
      <c r="C39" s="204">
        <f>'[2]26'!C41</f>
        <v>0</v>
      </c>
      <c r="D39" s="204">
        <f>'[2]26'!D41</f>
        <v>0</v>
      </c>
      <c r="E39" s="204">
        <f>'[2]26'!E41</f>
        <v>0</v>
      </c>
      <c r="F39" s="15">
        <f t="shared" si="6"/>
        <v>84</v>
      </c>
      <c r="G39" s="203">
        <f>'[2]26'!H41</f>
        <v>35</v>
      </c>
      <c r="H39" s="204">
        <f>'[2]26'!I41</f>
        <v>0</v>
      </c>
      <c r="I39" s="204">
        <f>'[2]26'!J41</f>
        <v>0</v>
      </c>
      <c r="J39" s="204">
        <f>'[2]26'!K41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3">
        <f>'[2]26'!B42</f>
        <v>84</v>
      </c>
      <c r="C40" s="204">
        <f>'[2]26'!C42</f>
        <v>0</v>
      </c>
      <c r="D40" s="204">
        <f>'[2]26'!D42</f>
        <v>0</v>
      </c>
      <c r="E40" s="204">
        <f>'[2]26'!E42</f>
        <v>0</v>
      </c>
      <c r="F40" s="15">
        <f t="shared" si="6"/>
        <v>84</v>
      </c>
      <c r="G40" s="203">
        <f>'[2]26'!H42</f>
        <v>35</v>
      </c>
      <c r="H40" s="204">
        <f>'[2]26'!I42</f>
        <v>0</v>
      </c>
      <c r="I40" s="204">
        <f>'[2]26'!J42</f>
        <v>0</v>
      </c>
      <c r="J40" s="204">
        <f>'[2]26'!K42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3">
        <f>'[2]26'!B43</f>
        <v>84</v>
      </c>
      <c r="C41" s="204">
        <f>'[2]26'!C43</f>
        <v>0</v>
      </c>
      <c r="D41" s="204">
        <f>'[2]26'!D43</f>
        <v>0</v>
      </c>
      <c r="E41" s="204">
        <f>'[2]26'!E43</f>
        <v>0</v>
      </c>
      <c r="F41" s="15">
        <f t="shared" si="6"/>
        <v>84</v>
      </c>
      <c r="G41" s="203">
        <f>'[2]26'!H43</f>
        <v>35</v>
      </c>
      <c r="H41" s="204">
        <f>'[2]26'!I43</f>
        <v>0</v>
      </c>
      <c r="I41" s="204">
        <f>'[2]26'!J43</f>
        <v>0</v>
      </c>
      <c r="J41" s="204">
        <f>'[2]26'!K43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3">
        <f>'[2]26'!B44</f>
        <v>84</v>
      </c>
      <c r="C42" s="204">
        <f>'[2]26'!C44</f>
        <v>0</v>
      </c>
      <c r="D42" s="204">
        <f>'[2]26'!D44</f>
        <v>0</v>
      </c>
      <c r="E42" s="204">
        <f>'[2]26'!E44</f>
        <v>0</v>
      </c>
      <c r="F42" s="15">
        <f t="shared" si="6"/>
        <v>84</v>
      </c>
      <c r="G42" s="203">
        <f>'[2]26'!H44</f>
        <v>35</v>
      </c>
      <c r="H42" s="204">
        <f>'[2]26'!I44</f>
        <v>0</v>
      </c>
      <c r="I42" s="204">
        <f>'[2]26'!J44</f>
        <v>0</v>
      </c>
      <c r="J42" s="204">
        <f>'[2]26'!K44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3">
        <f>'[2]26'!B45</f>
        <v>84</v>
      </c>
      <c r="C43" s="204">
        <f>'[2]26'!C45</f>
        <v>0</v>
      </c>
      <c r="D43" s="204">
        <f>'[2]26'!D45</f>
        <v>0</v>
      </c>
      <c r="E43" s="204">
        <f>'[2]26'!E45</f>
        <v>0</v>
      </c>
      <c r="F43" s="15">
        <f t="shared" si="6"/>
        <v>84</v>
      </c>
      <c r="G43" s="203">
        <f>'[2]26'!H45</f>
        <v>35</v>
      </c>
      <c r="H43" s="204">
        <f>'[2]26'!I45</f>
        <v>0</v>
      </c>
      <c r="I43" s="204">
        <f>'[2]26'!J45</f>
        <v>0</v>
      </c>
      <c r="J43" s="204">
        <f>'[2]26'!K45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03">
        <f>'[2]26'!B46</f>
        <v>84</v>
      </c>
      <c r="C44" s="204">
        <f>'[2]26'!C46</f>
        <v>0</v>
      </c>
      <c r="D44" s="204">
        <f>'[2]26'!D46</f>
        <v>0</v>
      </c>
      <c r="E44" s="204">
        <f>'[2]26'!E46</f>
        <v>0</v>
      </c>
      <c r="F44" s="15">
        <f t="shared" si="6"/>
        <v>84</v>
      </c>
      <c r="G44" s="203">
        <f>'[2]26'!H46</f>
        <v>35</v>
      </c>
      <c r="H44" s="204">
        <f>'[2]26'!I46</f>
        <v>0</v>
      </c>
      <c r="I44" s="204">
        <f>'[2]26'!J46</f>
        <v>0</v>
      </c>
      <c r="J44" s="204">
        <f>'[2]26'!K46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03">
        <f>'[2]26'!B47</f>
        <v>84</v>
      </c>
      <c r="C45" s="204">
        <f>'[2]26'!C47</f>
        <v>0</v>
      </c>
      <c r="D45" s="204">
        <f>'[2]26'!D47</f>
        <v>0</v>
      </c>
      <c r="E45" s="204">
        <f>'[2]26'!E47</f>
        <v>0</v>
      </c>
      <c r="F45" s="15">
        <f t="shared" si="6"/>
        <v>84</v>
      </c>
      <c r="G45" s="203">
        <f>'[2]26'!H47</f>
        <v>35</v>
      </c>
      <c r="H45" s="204">
        <f>'[2]26'!I47</f>
        <v>0</v>
      </c>
      <c r="I45" s="204">
        <f>'[2]26'!J47</f>
        <v>0</v>
      </c>
      <c r="J45" s="204">
        <f>'[2]26'!K47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03">
        <f>'[2]26'!B48</f>
        <v>84</v>
      </c>
      <c r="C46" s="204">
        <f>'[2]26'!C48</f>
        <v>0</v>
      </c>
      <c r="D46" s="204">
        <f>'[2]26'!D48</f>
        <v>0</v>
      </c>
      <c r="E46" s="204">
        <f>'[2]26'!E48</f>
        <v>0</v>
      </c>
      <c r="F46" s="15">
        <f t="shared" si="6"/>
        <v>84</v>
      </c>
      <c r="G46" s="203">
        <f>'[2]26'!H48</f>
        <v>35</v>
      </c>
      <c r="H46" s="204">
        <f>'[2]26'!I48</f>
        <v>0</v>
      </c>
      <c r="I46" s="204">
        <f>'[2]26'!J48</f>
        <v>0</v>
      </c>
      <c r="J46" s="204">
        <f>'[2]26'!K48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03">
        <f>'[2]26'!B49</f>
        <v>84</v>
      </c>
      <c r="C47" s="204">
        <f>'[2]26'!C49</f>
        <v>0</v>
      </c>
      <c r="D47" s="204">
        <f>'[2]26'!D49</f>
        <v>0</v>
      </c>
      <c r="E47" s="204">
        <f>'[2]26'!E49</f>
        <v>0</v>
      </c>
      <c r="F47" s="15">
        <f t="shared" si="6"/>
        <v>84</v>
      </c>
      <c r="G47" s="203">
        <f>'[2]26'!H49</f>
        <v>35</v>
      </c>
      <c r="H47" s="204">
        <f>'[2]26'!I49</f>
        <v>0</v>
      </c>
      <c r="I47" s="204">
        <f>'[2]26'!J49</f>
        <v>0</v>
      </c>
      <c r="J47" s="204">
        <f>'[2]26'!K49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03">
        <f>'[2]26'!B50</f>
        <v>84</v>
      </c>
      <c r="C48" s="204">
        <f>'[2]26'!C50</f>
        <v>0</v>
      </c>
      <c r="D48" s="204">
        <f>'[2]26'!D50</f>
        <v>0</v>
      </c>
      <c r="E48" s="204">
        <f>'[2]26'!E50</f>
        <v>0</v>
      </c>
      <c r="F48" s="15">
        <f t="shared" si="6"/>
        <v>84</v>
      </c>
      <c r="G48" s="203">
        <f>'[2]26'!H50</f>
        <v>34</v>
      </c>
      <c r="H48" s="204">
        <f>'[2]26'!I50</f>
        <v>0</v>
      </c>
      <c r="I48" s="204">
        <f>'[2]26'!J50</f>
        <v>0</v>
      </c>
      <c r="J48" s="204">
        <f>'[2]26'!K50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3">
        <f>'[2]26'!B51</f>
        <v>84</v>
      </c>
      <c r="C49" s="204">
        <f>'[2]26'!C51</f>
        <v>0</v>
      </c>
      <c r="D49" s="204">
        <f>'[2]26'!D51</f>
        <v>0</v>
      </c>
      <c r="E49" s="204">
        <f>'[2]26'!E51</f>
        <v>0</v>
      </c>
      <c r="F49" s="15">
        <f t="shared" si="6"/>
        <v>84</v>
      </c>
      <c r="G49" s="203">
        <f>'[2]26'!H51</f>
        <v>34</v>
      </c>
      <c r="H49" s="204">
        <f>'[2]26'!I51</f>
        <v>0</v>
      </c>
      <c r="I49" s="204">
        <f>'[2]26'!J51</f>
        <v>0</v>
      </c>
      <c r="J49" s="204">
        <f>'[2]26'!K51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3">
        <f>'[2]26'!B52</f>
        <v>84</v>
      </c>
      <c r="C50" s="204">
        <f>'[2]26'!C52</f>
        <v>0</v>
      </c>
      <c r="D50" s="204">
        <f>'[2]26'!D52</f>
        <v>0</v>
      </c>
      <c r="E50" s="204">
        <f>'[2]26'!E52</f>
        <v>0</v>
      </c>
      <c r="F50" s="15">
        <f t="shared" si="6"/>
        <v>84</v>
      </c>
      <c r="G50" s="203">
        <f>'[2]26'!H52</f>
        <v>34</v>
      </c>
      <c r="H50" s="204">
        <f>'[2]26'!I52</f>
        <v>0</v>
      </c>
      <c r="I50" s="204">
        <f>'[2]26'!J52</f>
        <v>0</v>
      </c>
      <c r="J50" s="204">
        <f>'[2]26'!K52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3">
        <f>'[2]26'!B53</f>
        <v>84</v>
      </c>
      <c r="C51" s="204">
        <f>'[2]26'!C53</f>
        <v>0</v>
      </c>
      <c r="D51" s="204">
        <f>'[2]26'!D53</f>
        <v>0</v>
      </c>
      <c r="E51" s="204">
        <f>'[2]26'!E53</f>
        <v>0</v>
      </c>
      <c r="F51" s="15">
        <f t="shared" si="6"/>
        <v>84</v>
      </c>
      <c r="G51" s="203">
        <f>'[2]26'!H53</f>
        <v>34</v>
      </c>
      <c r="H51" s="204">
        <f>'[2]26'!I53</f>
        <v>0</v>
      </c>
      <c r="I51" s="204">
        <f>'[2]26'!J53</f>
        <v>0</v>
      </c>
      <c r="J51" s="204">
        <f>'[2]26'!K53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3">
        <f>'[2]26'!B54</f>
        <v>84</v>
      </c>
      <c r="C52" s="204">
        <f>'[2]26'!C54</f>
        <v>0</v>
      </c>
      <c r="D52" s="204">
        <f>'[2]26'!D54</f>
        <v>0</v>
      </c>
      <c r="E52" s="204">
        <f>'[2]26'!E54</f>
        <v>0</v>
      </c>
      <c r="F52" s="15">
        <f t="shared" si="6"/>
        <v>84</v>
      </c>
      <c r="G52" s="203">
        <f>'[2]26'!H54</f>
        <v>34</v>
      </c>
      <c r="H52" s="204">
        <f>'[2]26'!I54</f>
        <v>0</v>
      </c>
      <c r="I52" s="204">
        <f>'[2]26'!J54</f>
        <v>0</v>
      </c>
      <c r="J52" s="204">
        <f>'[2]26'!K54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3">
        <f>'[2]26'!B55</f>
        <v>84</v>
      </c>
      <c r="C53" s="204">
        <f>'[2]26'!C55</f>
        <v>0</v>
      </c>
      <c r="D53" s="204">
        <f>'[2]26'!D55</f>
        <v>0</v>
      </c>
      <c r="E53" s="204">
        <f>'[2]26'!E55</f>
        <v>0</v>
      </c>
      <c r="F53" s="15">
        <f t="shared" si="6"/>
        <v>84</v>
      </c>
      <c r="G53" s="203">
        <f>'[2]26'!H55</f>
        <v>34</v>
      </c>
      <c r="H53" s="204">
        <f>'[2]26'!I55</f>
        <v>0</v>
      </c>
      <c r="I53" s="204">
        <f>'[2]26'!J55</f>
        <v>0</v>
      </c>
      <c r="J53" s="204">
        <f>'[2]26'!K55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3">
        <f>'[2]26'!B56</f>
        <v>84</v>
      </c>
      <c r="C54" s="204">
        <f>'[2]26'!C56</f>
        <v>0</v>
      </c>
      <c r="D54" s="204">
        <f>'[2]26'!D56</f>
        <v>0</v>
      </c>
      <c r="E54" s="204">
        <f>'[2]26'!E56</f>
        <v>0</v>
      </c>
      <c r="F54" s="15">
        <f t="shared" si="6"/>
        <v>84</v>
      </c>
      <c r="G54" s="203">
        <f>'[2]26'!H56</f>
        <v>34</v>
      </c>
      <c r="H54" s="204">
        <f>'[2]26'!I56</f>
        <v>0</v>
      </c>
      <c r="I54" s="204">
        <f>'[2]26'!J56</f>
        <v>0</v>
      </c>
      <c r="J54" s="204">
        <f>'[2]26'!K56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03">
        <f>'[2]26'!B57</f>
        <v>84</v>
      </c>
      <c r="C55" s="204">
        <f>'[2]26'!C57</f>
        <v>0</v>
      </c>
      <c r="D55" s="204">
        <f>'[2]26'!D57</f>
        <v>0</v>
      </c>
      <c r="E55" s="204">
        <f>'[2]26'!E57</f>
        <v>0</v>
      </c>
      <c r="F55" s="15">
        <f t="shared" si="6"/>
        <v>84</v>
      </c>
      <c r="G55" s="203">
        <f>'[2]26'!H57</f>
        <v>33</v>
      </c>
      <c r="H55" s="204">
        <f>'[2]26'!I57</f>
        <v>0</v>
      </c>
      <c r="I55" s="204">
        <f>'[2]26'!J57</f>
        <v>0</v>
      </c>
      <c r="J55" s="204">
        <f>'[2]26'!K57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203">
        <f>'[2]26'!B58</f>
        <v>84</v>
      </c>
      <c r="C56" s="204">
        <f>'[2]26'!C58</f>
        <v>0</v>
      </c>
      <c r="D56" s="204">
        <f>'[2]26'!D58</f>
        <v>0</v>
      </c>
      <c r="E56" s="204">
        <f>'[2]26'!E58</f>
        <v>0</v>
      </c>
      <c r="F56" s="15">
        <f t="shared" si="6"/>
        <v>84</v>
      </c>
      <c r="G56" s="203">
        <f>'[2]26'!H58</f>
        <v>33</v>
      </c>
      <c r="H56" s="204">
        <f>'[2]26'!I58</f>
        <v>0</v>
      </c>
      <c r="I56" s="204">
        <f>'[2]26'!J58</f>
        <v>0</v>
      </c>
      <c r="J56" s="204">
        <f>'[2]26'!K58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203">
        <f>'[2]26'!B59</f>
        <v>84</v>
      </c>
      <c r="C57" s="204">
        <f>'[2]26'!C59</f>
        <v>0</v>
      </c>
      <c r="D57" s="204">
        <f>'[2]26'!D59</f>
        <v>0</v>
      </c>
      <c r="E57" s="204">
        <f>'[2]26'!E59</f>
        <v>0</v>
      </c>
      <c r="F57" s="15">
        <f t="shared" si="6"/>
        <v>84</v>
      </c>
      <c r="G57" s="203">
        <f>'[2]26'!H59</f>
        <v>33</v>
      </c>
      <c r="H57" s="204">
        <f>'[2]26'!I59</f>
        <v>0</v>
      </c>
      <c r="I57" s="204">
        <f>'[2]26'!J59</f>
        <v>0</v>
      </c>
      <c r="J57" s="204">
        <f>'[2]26'!K59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203">
        <f>'[2]26'!B60</f>
        <v>84</v>
      </c>
      <c r="C58" s="204">
        <f>'[2]26'!C60</f>
        <v>0</v>
      </c>
      <c r="D58" s="204">
        <f>'[2]26'!D60</f>
        <v>0</v>
      </c>
      <c r="E58" s="204">
        <f>'[2]26'!E60</f>
        <v>0</v>
      </c>
      <c r="F58" s="15">
        <f t="shared" si="6"/>
        <v>84</v>
      </c>
      <c r="G58" s="203">
        <f>'[2]26'!H60</f>
        <v>33</v>
      </c>
      <c r="H58" s="204">
        <f>'[2]26'!I60</f>
        <v>0</v>
      </c>
      <c r="I58" s="204">
        <f>'[2]26'!J60</f>
        <v>0</v>
      </c>
      <c r="J58" s="204">
        <f>'[2]26'!K60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203">
        <f>'[2]26'!B61</f>
        <v>84</v>
      </c>
      <c r="C59" s="204">
        <f>'[2]26'!C61</f>
        <v>0</v>
      </c>
      <c r="D59" s="204">
        <f>'[2]26'!D61</f>
        <v>0</v>
      </c>
      <c r="E59" s="204">
        <f>'[2]26'!E61</f>
        <v>0</v>
      </c>
      <c r="F59" s="15">
        <f t="shared" si="6"/>
        <v>84</v>
      </c>
      <c r="G59" s="203">
        <f>'[2]26'!H61</f>
        <v>33</v>
      </c>
      <c r="H59" s="204">
        <f>'[2]26'!I61</f>
        <v>0</v>
      </c>
      <c r="I59" s="204">
        <f>'[2]26'!J61</f>
        <v>0</v>
      </c>
      <c r="J59" s="204">
        <f>'[2]26'!K61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203">
        <f>'[2]26'!B62</f>
        <v>84</v>
      </c>
      <c r="C60" s="204">
        <f>'[2]26'!C62</f>
        <v>0</v>
      </c>
      <c r="D60" s="204">
        <f>'[2]26'!D62</f>
        <v>0</v>
      </c>
      <c r="E60" s="204">
        <f>'[2]26'!E62</f>
        <v>0</v>
      </c>
      <c r="F60" s="15">
        <f t="shared" si="6"/>
        <v>84</v>
      </c>
      <c r="G60" s="203">
        <f>'[2]26'!H62</f>
        <v>33</v>
      </c>
      <c r="H60" s="204">
        <f>'[2]26'!I62</f>
        <v>0</v>
      </c>
      <c r="I60" s="204">
        <f>'[2]26'!J62</f>
        <v>0</v>
      </c>
      <c r="J60" s="204">
        <f>'[2]26'!K62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203">
        <f>'[2]26'!B63</f>
        <v>84</v>
      </c>
      <c r="C61" s="204">
        <f>'[2]26'!C63</f>
        <v>0</v>
      </c>
      <c r="D61" s="204">
        <f>'[2]26'!D63</f>
        <v>0</v>
      </c>
      <c r="E61" s="204">
        <f>'[2]26'!E63</f>
        <v>0</v>
      </c>
      <c r="F61" s="15">
        <f t="shared" si="6"/>
        <v>84</v>
      </c>
      <c r="G61" s="203">
        <f>'[2]26'!H63</f>
        <v>33</v>
      </c>
      <c r="H61" s="204">
        <f>'[2]26'!I63</f>
        <v>0</v>
      </c>
      <c r="I61" s="204">
        <f>'[2]26'!J63</f>
        <v>0</v>
      </c>
      <c r="J61" s="204">
        <f>'[2]26'!K63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203">
        <f>'[2]26'!B64</f>
        <v>84</v>
      </c>
      <c r="C62" s="204">
        <f>'[2]26'!C64</f>
        <v>0</v>
      </c>
      <c r="D62" s="204">
        <f>'[2]26'!D64</f>
        <v>0</v>
      </c>
      <c r="E62" s="204">
        <f>'[2]26'!E64</f>
        <v>0</v>
      </c>
      <c r="F62" s="15">
        <f t="shared" si="6"/>
        <v>84</v>
      </c>
      <c r="G62" s="203">
        <f>'[2]26'!H64</f>
        <v>33</v>
      </c>
      <c r="H62" s="204">
        <f>'[2]26'!I64</f>
        <v>0</v>
      </c>
      <c r="I62" s="204">
        <f>'[2]26'!J64</f>
        <v>0</v>
      </c>
      <c r="J62" s="204">
        <f>'[2]26'!K64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203">
        <f>'[2]26'!B65</f>
        <v>84</v>
      </c>
      <c r="C63" s="204">
        <f>'[2]26'!C65</f>
        <v>0</v>
      </c>
      <c r="D63" s="204">
        <f>'[2]26'!D65</f>
        <v>0</v>
      </c>
      <c r="E63" s="204">
        <f>'[2]26'!E65</f>
        <v>0</v>
      </c>
      <c r="F63" s="15">
        <f t="shared" si="6"/>
        <v>84</v>
      </c>
      <c r="G63" s="203">
        <f>'[2]26'!H65</f>
        <v>33</v>
      </c>
      <c r="H63" s="204">
        <f>'[2]26'!I65</f>
        <v>0</v>
      </c>
      <c r="I63" s="204">
        <f>'[2]26'!J65</f>
        <v>0</v>
      </c>
      <c r="J63" s="204">
        <f>'[2]26'!K65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203">
        <f>'[2]26'!B66</f>
        <v>84</v>
      </c>
      <c r="C64" s="204">
        <f>'[2]26'!C66</f>
        <v>0</v>
      </c>
      <c r="D64" s="204">
        <f>'[2]26'!D66</f>
        <v>0</v>
      </c>
      <c r="E64" s="204">
        <f>'[2]26'!E66</f>
        <v>0</v>
      </c>
      <c r="F64" s="15">
        <f t="shared" si="6"/>
        <v>84</v>
      </c>
      <c r="G64" s="203">
        <f>'[2]26'!H66</f>
        <v>33</v>
      </c>
      <c r="H64" s="204">
        <f>'[2]26'!I66</f>
        <v>0</v>
      </c>
      <c r="I64" s="204">
        <f>'[2]26'!J66</f>
        <v>0</v>
      </c>
      <c r="J64" s="204">
        <f>'[2]26'!K66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203">
        <f>'[2]26'!B67</f>
        <v>84</v>
      </c>
      <c r="C65" s="204">
        <f>'[2]26'!C67</f>
        <v>0</v>
      </c>
      <c r="D65" s="204">
        <f>'[2]26'!D67</f>
        <v>0</v>
      </c>
      <c r="E65" s="204">
        <f>'[2]26'!E67</f>
        <v>0</v>
      </c>
      <c r="F65" s="15">
        <f t="shared" si="6"/>
        <v>84</v>
      </c>
      <c r="G65" s="203">
        <f>'[2]26'!H67</f>
        <v>33</v>
      </c>
      <c r="H65" s="204">
        <f>'[2]26'!I67</f>
        <v>0</v>
      </c>
      <c r="I65" s="204">
        <f>'[2]26'!J67</f>
        <v>0</v>
      </c>
      <c r="J65" s="204">
        <f>'[2]26'!K67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203">
        <f>'[2]26'!B68</f>
        <v>84</v>
      </c>
      <c r="C66" s="204">
        <f>'[2]26'!C68</f>
        <v>0</v>
      </c>
      <c r="D66" s="204">
        <f>'[2]26'!D68</f>
        <v>0</v>
      </c>
      <c r="E66" s="204">
        <f>'[2]26'!E68</f>
        <v>0</v>
      </c>
      <c r="F66" s="15">
        <f t="shared" si="6"/>
        <v>84</v>
      </c>
      <c r="G66" s="203">
        <f>'[2]26'!H68</f>
        <v>33</v>
      </c>
      <c r="H66" s="204">
        <f>'[2]26'!I68</f>
        <v>0</v>
      </c>
      <c r="I66" s="204">
        <f>'[2]26'!J68</f>
        <v>0</v>
      </c>
      <c r="J66" s="204">
        <f>'[2]26'!K68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203">
        <f>'[2]26'!B69</f>
        <v>84</v>
      </c>
      <c r="C67" s="204">
        <f>'[2]26'!C69</f>
        <v>0</v>
      </c>
      <c r="D67" s="204">
        <f>'[2]26'!D69</f>
        <v>0</v>
      </c>
      <c r="E67" s="204">
        <f>'[2]26'!E69</f>
        <v>0</v>
      </c>
      <c r="F67" s="15">
        <f t="shared" si="6"/>
        <v>84</v>
      </c>
      <c r="G67" s="203">
        <f>'[2]26'!H69</f>
        <v>33</v>
      </c>
      <c r="H67" s="204">
        <f>'[2]26'!I69</f>
        <v>0</v>
      </c>
      <c r="I67" s="204">
        <f>'[2]26'!J69</f>
        <v>0</v>
      </c>
      <c r="J67" s="204">
        <f>'[2]26'!K69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203">
        <f>'[2]26'!B70</f>
        <v>84</v>
      </c>
      <c r="C68" s="204">
        <f>'[2]26'!C70</f>
        <v>0</v>
      </c>
      <c r="D68" s="204">
        <f>'[2]26'!D70</f>
        <v>0</v>
      </c>
      <c r="E68" s="204">
        <f>'[2]26'!E70</f>
        <v>0</v>
      </c>
      <c r="F68" s="15">
        <f t="shared" si="6"/>
        <v>84</v>
      </c>
      <c r="G68" s="203">
        <f>'[2]26'!H70</f>
        <v>33</v>
      </c>
      <c r="H68" s="204">
        <f>'[2]26'!I70</f>
        <v>0</v>
      </c>
      <c r="I68" s="204">
        <f>'[2]26'!J70</f>
        <v>0</v>
      </c>
      <c r="J68" s="204">
        <f>'[2]26'!K70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203">
        <f>'[2]26'!B71</f>
        <v>84</v>
      </c>
      <c r="C69" s="204">
        <f>'[2]26'!C71</f>
        <v>0</v>
      </c>
      <c r="D69" s="204">
        <f>'[2]26'!D71</f>
        <v>0</v>
      </c>
      <c r="E69" s="204">
        <f>'[2]26'!E71</f>
        <v>0</v>
      </c>
      <c r="F69" s="15">
        <f t="shared" ref="F69:F98" si="16">SUM(B69:E69)</f>
        <v>84</v>
      </c>
      <c r="G69" s="203">
        <f>'[2]26'!H71</f>
        <v>33</v>
      </c>
      <c r="H69" s="204">
        <f>'[2]26'!I71</f>
        <v>0</v>
      </c>
      <c r="I69" s="204">
        <f>'[2]26'!J71</f>
        <v>0</v>
      </c>
      <c r="J69" s="204">
        <f>'[2]26'!K71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203">
        <f>'[2]26'!B72</f>
        <v>84</v>
      </c>
      <c r="C70" s="204">
        <f>'[2]26'!C72</f>
        <v>0</v>
      </c>
      <c r="D70" s="204">
        <f>'[2]26'!D72</f>
        <v>0</v>
      </c>
      <c r="E70" s="204">
        <f>'[2]26'!E72</f>
        <v>0</v>
      </c>
      <c r="F70" s="15">
        <f t="shared" si="16"/>
        <v>84</v>
      </c>
      <c r="G70" s="203">
        <f>'[2]26'!H72</f>
        <v>33</v>
      </c>
      <c r="H70" s="204">
        <f>'[2]26'!I72</f>
        <v>0</v>
      </c>
      <c r="I70" s="204">
        <f>'[2]26'!J72</f>
        <v>0</v>
      </c>
      <c r="J70" s="204">
        <f>'[2]26'!K72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203">
        <f>'[2]26'!B73</f>
        <v>84</v>
      </c>
      <c r="C71" s="204">
        <f>'[2]26'!C73</f>
        <v>0</v>
      </c>
      <c r="D71" s="204">
        <f>'[2]26'!D73</f>
        <v>0</v>
      </c>
      <c r="E71" s="204">
        <f>'[2]26'!E73</f>
        <v>0</v>
      </c>
      <c r="F71" s="15">
        <f t="shared" si="16"/>
        <v>84</v>
      </c>
      <c r="G71" s="203">
        <f>'[2]26'!H73</f>
        <v>32</v>
      </c>
      <c r="H71" s="204">
        <f>'[2]26'!I73</f>
        <v>0</v>
      </c>
      <c r="I71" s="204">
        <f>'[2]26'!J73</f>
        <v>0</v>
      </c>
      <c r="J71" s="204">
        <f>'[2]26'!K73</f>
        <v>0</v>
      </c>
      <c r="K71" s="15">
        <f t="shared" si="13"/>
        <v>32</v>
      </c>
      <c r="L71" s="18">
        <f>frq!C71</f>
        <v>1</v>
      </c>
      <c r="M71" s="167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203">
        <f>'[2]26'!B74</f>
        <v>84</v>
      </c>
      <c r="C72" s="204">
        <f>'[2]26'!C74</f>
        <v>0</v>
      </c>
      <c r="D72" s="204">
        <f>'[2]26'!D74</f>
        <v>0</v>
      </c>
      <c r="E72" s="204">
        <f>'[2]26'!E74</f>
        <v>0</v>
      </c>
      <c r="F72" s="15">
        <f t="shared" si="16"/>
        <v>84</v>
      </c>
      <c r="G72" s="203">
        <f>'[2]26'!H74</f>
        <v>32</v>
      </c>
      <c r="H72" s="204">
        <f>'[2]26'!I74</f>
        <v>0</v>
      </c>
      <c r="I72" s="204">
        <f>'[2]26'!J74</f>
        <v>0</v>
      </c>
      <c r="J72" s="204">
        <f>'[2]26'!K74</f>
        <v>0</v>
      </c>
      <c r="K72" s="15">
        <f t="shared" si="13"/>
        <v>32</v>
      </c>
      <c r="L72" s="18">
        <f>frq!C72</f>
        <v>1</v>
      </c>
      <c r="M72" s="167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203">
        <f>'[2]26'!B75</f>
        <v>84</v>
      </c>
      <c r="C73" s="204">
        <f>'[2]26'!C75</f>
        <v>0</v>
      </c>
      <c r="D73" s="204">
        <f>'[2]26'!D75</f>
        <v>0</v>
      </c>
      <c r="E73" s="204">
        <f>'[2]26'!E75</f>
        <v>0</v>
      </c>
      <c r="F73" s="15">
        <f t="shared" si="16"/>
        <v>84</v>
      </c>
      <c r="G73" s="203">
        <f>'[2]26'!H75</f>
        <v>32</v>
      </c>
      <c r="H73" s="204">
        <f>'[2]26'!I75</f>
        <v>0</v>
      </c>
      <c r="I73" s="204">
        <f>'[2]26'!J75</f>
        <v>0</v>
      </c>
      <c r="J73" s="204">
        <f>'[2]26'!K75</f>
        <v>0</v>
      </c>
      <c r="K73" s="15">
        <f t="shared" si="13"/>
        <v>32</v>
      </c>
      <c r="L73" s="18">
        <f>frq!C73</f>
        <v>1</v>
      </c>
      <c r="M73" s="167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203">
        <f>'[2]26'!B76</f>
        <v>84</v>
      </c>
      <c r="C74" s="204">
        <f>'[2]26'!C76</f>
        <v>0</v>
      </c>
      <c r="D74" s="204">
        <f>'[2]26'!D76</f>
        <v>0</v>
      </c>
      <c r="E74" s="204">
        <f>'[2]26'!E76</f>
        <v>0</v>
      </c>
      <c r="F74" s="15">
        <f t="shared" si="16"/>
        <v>84</v>
      </c>
      <c r="G74" s="203">
        <f>'[2]26'!H76</f>
        <v>32</v>
      </c>
      <c r="H74" s="204">
        <f>'[2]26'!I76</f>
        <v>0</v>
      </c>
      <c r="I74" s="204">
        <f>'[2]26'!J76</f>
        <v>0</v>
      </c>
      <c r="J74" s="204">
        <f>'[2]26'!K76</f>
        <v>0</v>
      </c>
      <c r="K74" s="15">
        <f t="shared" si="13"/>
        <v>32</v>
      </c>
      <c r="L74" s="18">
        <f>frq!C74</f>
        <v>1</v>
      </c>
      <c r="M74" s="167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203">
        <f>'[2]26'!B77</f>
        <v>84</v>
      </c>
      <c r="C75" s="204">
        <f>'[2]26'!C77</f>
        <v>0</v>
      </c>
      <c r="D75" s="204">
        <f>'[2]26'!D77</f>
        <v>0</v>
      </c>
      <c r="E75" s="204">
        <f>'[2]26'!E77</f>
        <v>0</v>
      </c>
      <c r="F75" s="15">
        <f t="shared" si="16"/>
        <v>84</v>
      </c>
      <c r="G75" s="203">
        <f>'[2]26'!H77</f>
        <v>32</v>
      </c>
      <c r="H75" s="204">
        <f>'[2]26'!I77</f>
        <v>0</v>
      </c>
      <c r="I75" s="204">
        <f>'[2]26'!J77</f>
        <v>0</v>
      </c>
      <c r="J75" s="204">
        <f>'[2]26'!K77</f>
        <v>0</v>
      </c>
      <c r="K75" s="15">
        <f t="shared" si="13"/>
        <v>32</v>
      </c>
      <c r="L75" s="18">
        <f>frq!C75</f>
        <v>1</v>
      </c>
      <c r="M75" s="167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203">
        <f>'[2]26'!B78</f>
        <v>84</v>
      </c>
      <c r="C76" s="204">
        <f>'[2]26'!C78</f>
        <v>0</v>
      </c>
      <c r="D76" s="204">
        <f>'[2]26'!D78</f>
        <v>0</v>
      </c>
      <c r="E76" s="204">
        <f>'[2]26'!E78</f>
        <v>0</v>
      </c>
      <c r="F76" s="15">
        <f t="shared" si="16"/>
        <v>84</v>
      </c>
      <c r="G76" s="203">
        <f>'[2]26'!H78</f>
        <v>34</v>
      </c>
      <c r="H76" s="204">
        <f>'[2]26'!I78</f>
        <v>0</v>
      </c>
      <c r="I76" s="204">
        <f>'[2]26'!J78</f>
        <v>0</v>
      </c>
      <c r="J76" s="204">
        <f>'[2]26'!K78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3">
        <f>'[2]26'!B79</f>
        <v>84</v>
      </c>
      <c r="C77" s="204">
        <f>'[2]26'!C79</f>
        <v>0</v>
      </c>
      <c r="D77" s="204">
        <f>'[2]26'!D79</f>
        <v>0</v>
      </c>
      <c r="E77" s="204">
        <f>'[2]26'!E79</f>
        <v>0</v>
      </c>
      <c r="F77" s="15">
        <f t="shared" si="16"/>
        <v>84</v>
      </c>
      <c r="G77" s="203">
        <f>'[2]26'!H79</f>
        <v>34</v>
      </c>
      <c r="H77" s="204">
        <f>'[2]26'!I79</f>
        <v>0</v>
      </c>
      <c r="I77" s="204">
        <f>'[2]26'!J79</f>
        <v>0</v>
      </c>
      <c r="J77" s="204">
        <f>'[2]26'!K79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3">
        <f>'[2]26'!B80</f>
        <v>84</v>
      </c>
      <c r="C78" s="204">
        <f>'[2]26'!C80</f>
        <v>0</v>
      </c>
      <c r="D78" s="204">
        <f>'[2]26'!D80</f>
        <v>0</v>
      </c>
      <c r="E78" s="204">
        <f>'[2]26'!E80</f>
        <v>0</v>
      </c>
      <c r="F78" s="15">
        <f t="shared" si="16"/>
        <v>84</v>
      </c>
      <c r="G78" s="203">
        <f>'[2]26'!H80</f>
        <v>35</v>
      </c>
      <c r="H78" s="204">
        <f>'[2]26'!I80</f>
        <v>0</v>
      </c>
      <c r="I78" s="204">
        <f>'[2]26'!J80</f>
        <v>0</v>
      </c>
      <c r="J78" s="204">
        <f>'[2]26'!K80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3">
        <f>'[2]26'!B81</f>
        <v>84</v>
      </c>
      <c r="C79" s="204">
        <f>'[2]26'!C81</f>
        <v>0</v>
      </c>
      <c r="D79" s="204">
        <f>'[2]26'!D81</f>
        <v>0</v>
      </c>
      <c r="E79" s="204">
        <f>'[2]26'!E81</f>
        <v>0</v>
      </c>
      <c r="F79" s="15">
        <f t="shared" si="16"/>
        <v>84</v>
      </c>
      <c r="G79" s="203">
        <f>'[2]26'!H81</f>
        <v>35</v>
      </c>
      <c r="H79" s="204">
        <f>'[2]26'!I81</f>
        <v>0</v>
      </c>
      <c r="I79" s="204">
        <f>'[2]26'!J81</f>
        <v>0</v>
      </c>
      <c r="J79" s="204">
        <f>'[2]26'!K81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3">
        <f>'[2]26'!B82</f>
        <v>84</v>
      </c>
      <c r="C80" s="204">
        <f>'[2]26'!C82</f>
        <v>0</v>
      </c>
      <c r="D80" s="204">
        <f>'[2]26'!D82</f>
        <v>0</v>
      </c>
      <c r="E80" s="204">
        <f>'[2]26'!E82</f>
        <v>0</v>
      </c>
      <c r="F80" s="15">
        <f t="shared" si="16"/>
        <v>84</v>
      </c>
      <c r="G80" s="203">
        <f>'[2]26'!H82</f>
        <v>36</v>
      </c>
      <c r="H80" s="204">
        <f>'[2]26'!I82</f>
        <v>0</v>
      </c>
      <c r="I80" s="204">
        <f>'[2]26'!J82</f>
        <v>0</v>
      </c>
      <c r="J80" s="204">
        <f>'[2]26'!K82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203">
        <f>'[2]26'!B83</f>
        <v>84</v>
      </c>
      <c r="C81" s="204">
        <f>'[2]26'!C83</f>
        <v>0</v>
      </c>
      <c r="D81" s="204">
        <f>'[2]26'!D83</f>
        <v>0</v>
      </c>
      <c r="E81" s="204">
        <f>'[2]26'!E83</f>
        <v>0</v>
      </c>
      <c r="F81" s="15">
        <f t="shared" si="16"/>
        <v>84</v>
      </c>
      <c r="G81" s="203">
        <f>'[2]26'!H83</f>
        <v>36</v>
      </c>
      <c r="H81" s="204">
        <f>'[2]26'!I83</f>
        <v>0</v>
      </c>
      <c r="I81" s="204">
        <f>'[2]26'!J83</f>
        <v>0</v>
      </c>
      <c r="J81" s="204">
        <f>'[2]26'!K83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203">
        <f>'[2]26'!B84</f>
        <v>84</v>
      </c>
      <c r="C82" s="204">
        <f>'[2]26'!C84</f>
        <v>0</v>
      </c>
      <c r="D82" s="204">
        <f>'[2]26'!D84</f>
        <v>0</v>
      </c>
      <c r="E82" s="204">
        <f>'[2]26'!E84</f>
        <v>0</v>
      </c>
      <c r="F82" s="15">
        <f t="shared" si="16"/>
        <v>84</v>
      </c>
      <c r="G82" s="203">
        <f>'[2]26'!H84</f>
        <v>36</v>
      </c>
      <c r="H82" s="204">
        <f>'[2]26'!I84</f>
        <v>0</v>
      </c>
      <c r="I82" s="204">
        <f>'[2]26'!J84</f>
        <v>0</v>
      </c>
      <c r="J82" s="204">
        <f>'[2]26'!K84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03">
        <f>'[2]26'!B85</f>
        <v>84</v>
      </c>
      <c r="C83" s="204">
        <f>'[2]26'!C85</f>
        <v>0</v>
      </c>
      <c r="D83" s="204">
        <f>'[2]26'!D85</f>
        <v>0</v>
      </c>
      <c r="E83" s="204">
        <f>'[2]26'!E85</f>
        <v>0</v>
      </c>
      <c r="F83" s="15">
        <f t="shared" si="16"/>
        <v>84</v>
      </c>
      <c r="G83" s="203">
        <f>'[2]26'!H85</f>
        <v>36</v>
      </c>
      <c r="H83" s="204">
        <f>'[2]26'!I85</f>
        <v>0</v>
      </c>
      <c r="I83" s="204">
        <f>'[2]26'!J85</f>
        <v>0</v>
      </c>
      <c r="J83" s="204">
        <f>'[2]26'!K85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03">
        <f>'[2]26'!B86</f>
        <v>84</v>
      </c>
      <c r="C84" s="204">
        <f>'[2]26'!C86</f>
        <v>0</v>
      </c>
      <c r="D84" s="204">
        <f>'[2]26'!D86</f>
        <v>0</v>
      </c>
      <c r="E84" s="204">
        <f>'[2]26'!E86</f>
        <v>0</v>
      </c>
      <c r="F84" s="15">
        <f t="shared" si="16"/>
        <v>84</v>
      </c>
      <c r="G84" s="203">
        <f>'[2]26'!H86</f>
        <v>37</v>
      </c>
      <c r="H84" s="204">
        <f>'[2]26'!I86</f>
        <v>0</v>
      </c>
      <c r="I84" s="204">
        <f>'[2]26'!J86</f>
        <v>0</v>
      </c>
      <c r="J84" s="204">
        <f>'[2]26'!K86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3">
        <f>'[2]26'!B87</f>
        <v>84</v>
      </c>
      <c r="C85" s="204">
        <f>'[2]26'!C87</f>
        <v>0</v>
      </c>
      <c r="D85" s="204">
        <f>'[2]26'!D87</f>
        <v>0</v>
      </c>
      <c r="E85" s="204">
        <f>'[2]26'!E87</f>
        <v>0</v>
      </c>
      <c r="F85" s="15">
        <f t="shared" si="16"/>
        <v>84</v>
      </c>
      <c r="G85" s="203">
        <f>'[2]26'!H87</f>
        <v>36</v>
      </c>
      <c r="H85" s="204">
        <f>'[2]26'!I87</f>
        <v>0</v>
      </c>
      <c r="I85" s="204">
        <f>'[2]26'!J87</f>
        <v>0</v>
      </c>
      <c r="J85" s="204">
        <f>'[2]26'!K87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03">
        <f>'[2]26'!B88</f>
        <v>84</v>
      </c>
      <c r="C86" s="204">
        <f>'[2]26'!C88</f>
        <v>0</v>
      </c>
      <c r="D86" s="204">
        <f>'[2]26'!D88</f>
        <v>0</v>
      </c>
      <c r="E86" s="204">
        <f>'[2]26'!E88</f>
        <v>0</v>
      </c>
      <c r="F86" s="15">
        <f t="shared" si="16"/>
        <v>84</v>
      </c>
      <c r="G86" s="203">
        <f>'[2]26'!H88</f>
        <v>36</v>
      </c>
      <c r="H86" s="204">
        <f>'[2]26'!I88</f>
        <v>0</v>
      </c>
      <c r="I86" s="204">
        <f>'[2]26'!J88</f>
        <v>0</v>
      </c>
      <c r="J86" s="204">
        <f>'[2]26'!K88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03">
        <f>'[2]26'!B89</f>
        <v>84</v>
      </c>
      <c r="C87" s="204">
        <f>'[2]26'!C89</f>
        <v>0</v>
      </c>
      <c r="D87" s="204">
        <f>'[2]26'!D89</f>
        <v>0</v>
      </c>
      <c r="E87" s="204">
        <f>'[2]26'!E89</f>
        <v>0</v>
      </c>
      <c r="F87" s="15">
        <f t="shared" si="16"/>
        <v>84</v>
      </c>
      <c r="G87" s="203">
        <f>'[2]26'!H89</f>
        <v>36</v>
      </c>
      <c r="H87" s="204">
        <f>'[2]26'!I89</f>
        <v>0</v>
      </c>
      <c r="I87" s="204">
        <f>'[2]26'!J89</f>
        <v>0</v>
      </c>
      <c r="J87" s="204">
        <f>'[2]26'!K89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03">
        <f>'[2]26'!B90</f>
        <v>84</v>
      </c>
      <c r="C88" s="204">
        <f>'[2]26'!C90</f>
        <v>0</v>
      </c>
      <c r="D88" s="204">
        <f>'[2]26'!D90</f>
        <v>0</v>
      </c>
      <c r="E88" s="204">
        <f>'[2]26'!E90</f>
        <v>0</v>
      </c>
      <c r="F88" s="15">
        <f t="shared" si="16"/>
        <v>84</v>
      </c>
      <c r="G88" s="203">
        <f>'[2]26'!H90</f>
        <v>36</v>
      </c>
      <c r="H88" s="204">
        <f>'[2]26'!I90</f>
        <v>0</v>
      </c>
      <c r="I88" s="204">
        <f>'[2]26'!J90</f>
        <v>0</v>
      </c>
      <c r="J88" s="204">
        <f>'[2]26'!K90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03">
        <f>'[2]26'!B91</f>
        <v>84</v>
      </c>
      <c r="C89" s="204">
        <f>'[2]26'!C91</f>
        <v>0</v>
      </c>
      <c r="D89" s="204">
        <f>'[2]26'!D91</f>
        <v>0</v>
      </c>
      <c r="E89" s="204">
        <f>'[2]26'!E91</f>
        <v>0</v>
      </c>
      <c r="F89" s="15">
        <f t="shared" si="16"/>
        <v>84</v>
      </c>
      <c r="G89" s="203">
        <f>'[2]26'!H91</f>
        <v>36</v>
      </c>
      <c r="H89" s="204">
        <f>'[2]26'!I91</f>
        <v>0</v>
      </c>
      <c r="I89" s="204">
        <f>'[2]26'!J91</f>
        <v>0</v>
      </c>
      <c r="J89" s="204">
        <f>'[2]26'!K91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03">
        <f>'[2]26'!B92</f>
        <v>84</v>
      </c>
      <c r="C90" s="204">
        <f>'[2]26'!C92</f>
        <v>0</v>
      </c>
      <c r="D90" s="204">
        <f>'[2]26'!D92</f>
        <v>0</v>
      </c>
      <c r="E90" s="204">
        <f>'[2]26'!E92</f>
        <v>0</v>
      </c>
      <c r="F90" s="15">
        <f t="shared" si="16"/>
        <v>84</v>
      </c>
      <c r="G90" s="203">
        <f>'[2]26'!H92</f>
        <v>36</v>
      </c>
      <c r="H90" s="204">
        <f>'[2]26'!I92</f>
        <v>0</v>
      </c>
      <c r="I90" s="204">
        <f>'[2]26'!J92</f>
        <v>0</v>
      </c>
      <c r="J90" s="204">
        <f>'[2]26'!K92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03">
        <f>'[2]26'!B93</f>
        <v>84</v>
      </c>
      <c r="C91" s="204">
        <f>'[2]26'!C93</f>
        <v>0</v>
      </c>
      <c r="D91" s="204">
        <f>'[2]26'!D93</f>
        <v>0</v>
      </c>
      <c r="E91" s="204">
        <f>'[2]26'!E93</f>
        <v>0</v>
      </c>
      <c r="F91" s="15">
        <f t="shared" si="16"/>
        <v>84</v>
      </c>
      <c r="G91" s="203">
        <f>'[2]26'!H93</f>
        <v>36</v>
      </c>
      <c r="H91" s="204">
        <f>'[2]26'!I93</f>
        <v>0</v>
      </c>
      <c r="I91" s="204">
        <f>'[2]26'!J93</f>
        <v>0</v>
      </c>
      <c r="J91" s="204">
        <f>'[2]26'!K93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03">
        <f>'[2]26'!B94</f>
        <v>84</v>
      </c>
      <c r="C92" s="204">
        <f>'[2]26'!C94</f>
        <v>0</v>
      </c>
      <c r="D92" s="204">
        <f>'[2]26'!D94</f>
        <v>0</v>
      </c>
      <c r="E92" s="204">
        <f>'[2]26'!E94</f>
        <v>0</v>
      </c>
      <c r="F92" s="15">
        <f t="shared" si="16"/>
        <v>84</v>
      </c>
      <c r="G92" s="203">
        <f>'[2]26'!H94</f>
        <v>36</v>
      </c>
      <c r="H92" s="204">
        <f>'[2]26'!I94</f>
        <v>0</v>
      </c>
      <c r="I92" s="204">
        <f>'[2]26'!J94</f>
        <v>0</v>
      </c>
      <c r="J92" s="204">
        <f>'[2]26'!K94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03">
        <f>'[2]26'!B95</f>
        <v>84</v>
      </c>
      <c r="C93" s="204">
        <f>'[2]26'!C95</f>
        <v>0</v>
      </c>
      <c r="D93" s="204">
        <f>'[2]26'!D95</f>
        <v>0</v>
      </c>
      <c r="E93" s="204">
        <f>'[2]26'!E95</f>
        <v>0</v>
      </c>
      <c r="F93" s="15">
        <f t="shared" si="16"/>
        <v>84</v>
      </c>
      <c r="G93" s="203">
        <f>'[2]26'!H95</f>
        <v>36</v>
      </c>
      <c r="H93" s="204">
        <f>'[2]26'!I95</f>
        <v>0</v>
      </c>
      <c r="I93" s="204">
        <f>'[2]26'!J95</f>
        <v>0</v>
      </c>
      <c r="J93" s="204">
        <f>'[2]26'!K95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3">
        <f>'[2]26'!B96</f>
        <v>84</v>
      </c>
      <c r="C94" s="204">
        <f>'[2]26'!C96</f>
        <v>0</v>
      </c>
      <c r="D94" s="204">
        <f>'[2]26'!D96</f>
        <v>0</v>
      </c>
      <c r="E94" s="204">
        <f>'[2]26'!E96</f>
        <v>0</v>
      </c>
      <c r="F94" s="15">
        <f t="shared" si="16"/>
        <v>84</v>
      </c>
      <c r="G94" s="203">
        <f>'[2]26'!H96</f>
        <v>36</v>
      </c>
      <c r="H94" s="204">
        <f>'[2]26'!I96</f>
        <v>0</v>
      </c>
      <c r="I94" s="204">
        <f>'[2]26'!J96</f>
        <v>0</v>
      </c>
      <c r="J94" s="204">
        <f>'[2]26'!K96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3">
        <f>'[2]26'!B97</f>
        <v>84</v>
      </c>
      <c r="C95" s="204">
        <f>'[2]26'!C97</f>
        <v>0</v>
      </c>
      <c r="D95" s="204">
        <f>'[2]26'!D97</f>
        <v>0</v>
      </c>
      <c r="E95" s="204">
        <f>'[2]26'!E97</f>
        <v>0</v>
      </c>
      <c r="F95" s="15">
        <f t="shared" si="16"/>
        <v>84</v>
      </c>
      <c r="G95" s="203">
        <f>'[2]26'!H97</f>
        <v>36</v>
      </c>
      <c r="H95" s="204">
        <f>'[2]26'!I97</f>
        <v>0</v>
      </c>
      <c r="I95" s="204">
        <f>'[2]26'!J97</f>
        <v>0</v>
      </c>
      <c r="J95" s="204">
        <f>'[2]26'!K97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3">
        <f>'[2]26'!B98</f>
        <v>84</v>
      </c>
      <c r="C96" s="204">
        <f>'[2]26'!C98</f>
        <v>0</v>
      </c>
      <c r="D96" s="204">
        <f>'[2]26'!D98</f>
        <v>0</v>
      </c>
      <c r="E96" s="204">
        <f>'[2]26'!E98</f>
        <v>0</v>
      </c>
      <c r="F96" s="15">
        <f t="shared" si="16"/>
        <v>84</v>
      </c>
      <c r="G96" s="203">
        <f>'[2]26'!H98</f>
        <v>36</v>
      </c>
      <c r="H96" s="204">
        <f>'[2]26'!I98</f>
        <v>0</v>
      </c>
      <c r="I96" s="204">
        <f>'[2]26'!J98</f>
        <v>0</v>
      </c>
      <c r="J96" s="204">
        <f>'[2]26'!K98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3">
        <f>'[2]26'!B99</f>
        <v>84</v>
      </c>
      <c r="C97" s="204">
        <f>'[2]26'!C99</f>
        <v>0</v>
      </c>
      <c r="D97" s="204">
        <f>'[2]26'!D99</f>
        <v>0</v>
      </c>
      <c r="E97" s="204">
        <f>'[2]26'!E99</f>
        <v>0</v>
      </c>
      <c r="F97" s="15">
        <f t="shared" si="16"/>
        <v>84</v>
      </c>
      <c r="G97" s="203">
        <f>'[2]26'!H99</f>
        <v>36</v>
      </c>
      <c r="H97" s="204">
        <f>'[2]26'!I99</f>
        <v>0</v>
      </c>
      <c r="I97" s="204">
        <f>'[2]26'!J99</f>
        <v>0</v>
      </c>
      <c r="J97" s="204">
        <f>'[2]26'!K99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3">
        <f>'[2]26'!B100</f>
        <v>84</v>
      </c>
      <c r="C98" s="204">
        <f>'[2]26'!C100</f>
        <v>0</v>
      </c>
      <c r="D98" s="204">
        <f>'[2]26'!D100</f>
        <v>0</v>
      </c>
      <c r="E98" s="204">
        <f>'[2]26'!E100</f>
        <v>0</v>
      </c>
      <c r="F98" s="15">
        <f t="shared" si="16"/>
        <v>84</v>
      </c>
      <c r="G98" s="203">
        <f>'[2]26'!H100</f>
        <v>36</v>
      </c>
      <c r="H98" s="204">
        <f>'[2]26'!I100</f>
        <v>0</v>
      </c>
      <c r="I98" s="204">
        <f>'[2]26'!J100</f>
        <v>0</v>
      </c>
      <c r="J98" s="204">
        <f>'[2]26'!K100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0.83199999999999996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0.83199999999999996</v>
      </c>
      <c r="L99" s="171">
        <f t="shared" si="17"/>
        <v>2.4E-2</v>
      </c>
      <c r="M99" s="171">
        <f t="shared" si="17"/>
        <v>0.81969999999999965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0.81969999999999965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44860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373</v>
      </c>
      <c r="BO1" s="232"/>
      <c r="BP1" s="233" t="s">
        <v>372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'[3]26'!B5</f>
        <v>320</v>
      </c>
      <c r="C3" s="16">
        <f>'[3]26'!C5</f>
        <v>0</v>
      </c>
      <c r="D3" s="16">
        <f>'[3]26'!D5</f>
        <v>0</v>
      </c>
      <c r="E3" s="16">
        <f>'[3]26'!E5</f>
        <v>0</v>
      </c>
      <c r="F3" s="16">
        <f>'[3]26'!F5</f>
        <v>950</v>
      </c>
      <c r="G3" s="16">
        <f>'[3]26'!G5</f>
        <v>0</v>
      </c>
      <c r="H3" s="17">
        <f>SUM(B3:G3)</f>
        <v>1270</v>
      </c>
      <c r="I3" s="15">
        <f>'[3]26'!J5</f>
        <v>270</v>
      </c>
      <c r="J3" s="16">
        <f>'[3]26'!K5</f>
        <v>0</v>
      </c>
      <c r="K3" s="16">
        <f>'[3]26'!L5</f>
        <v>0</v>
      </c>
      <c r="L3" s="16">
        <f>'[3]26'!M5</f>
        <v>0</v>
      </c>
      <c r="M3" s="16">
        <f>'[3]26'!N5</f>
        <v>0</v>
      </c>
      <c r="N3" s="16">
        <f>'[3]26'!O5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6">
        <v>26.99</v>
      </c>
      <c r="AX3" s="206">
        <v>0</v>
      </c>
      <c r="AY3" s="206">
        <v>0</v>
      </c>
      <c r="AZ3" s="206">
        <v>0</v>
      </c>
      <c r="BA3" s="206">
        <v>0</v>
      </c>
      <c r="BB3" s="206">
        <v>0</v>
      </c>
      <c r="BC3" s="8">
        <f>SUM(AW3:BB3)</f>
        <v>26.99</v>
      </c>
      <c r="BD3" s="206">
        <v>26.99</v>
      </c>
      <c r="BE3" s="206">
        <v>0</v>
      </c>
      <c r="BF3" s="206">
        <v>0</v>
      </c>
      <c r="BG3" s="206">
        <v>0</v>
      </c>
      <c r="BH3" s="206">
        <v>0</v>
      </c>
      <c r="BI3" s="206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'[3]26'!B6</f>
        <v>320</v>
      </c>
      <c r="C4" s="16">
        <f>'[3]26'!C6</f>
        <v>0</v>
      </c>
      <c r="D4" s="16">
        <f>'[3]26'!D6</f>
        <v>0</v>
      </c>
      <c r="E4" s="16">
        <f>'[3]26'!E6</f>
        <v>0</v>
      </c>
      <c r="F4" s="16">
        <f>'[3]26'!F6</f>
        <v>950</v>
      </c>
      <c r="G4" s="16">
        <f>'[3]26'!G6</f>
        <v>0</v>
      </c>
      <c r="H4" s="17">
        <f>SUM(B4:G4)</f>
        <v>1270</v>
      </c>
      <c r="I4" s="15">
        <f>'[3]26'!J6</f>
        <v>270</v>
      </c>
      <c r="J4" s="16">
        <f>'[3]26'!K6</f>
        <v>0</v>
      </c>
      <c r="K4" s="16">
        <f>'[3]26'!L6</f>
        <v>0</v>
      </c>
      <c r="L4" s="16">
        <f>'[3]26'!M6</f>
        <v>0</v>
      </c>
      <c r="M4" s="16">
        <f>'[3]26'!N6</f>
        <v>0</v>
      </c>
      <c r="N4" s="16">
        <f>'[3]26'!O6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6">
        <v>26.99</v>
      </c>
      <c r="AX4" s="206">
        <v>0</v>
      </c>
      <c r="AY4" s="206">
        <v>0</v>
      </c>
      <c r="AZ4" s="206">
        <v>0</v>
      </c>
      <c r="BA4" s="206">
        <v>0</v>
      </c>
      <c r="BB4" s="206">
        <v>0</v>
      </c>
      <c r="BC4" s="8">
        <f t="shared" ref="BC4:BC67" si="19">SUM(AW4:BB4)</f>
        <v>26.99</v>
      </c>
      <c r="BD4" s="206">
        <v>26.99</v>
      </c>
      <c r="BE4" s="206">
        <v>0</v>
      </c>
      <c r="BF4" s="206">
        <v>0</v>
      </c>
      <c r="BG4" s="206">
        <v>0</v>
      </c>
      <c r="BH4" s="206">
        <v>0</v>
      </c>
      <c r="BI4" s="206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'[3]26'!B7</f>
        <v>320</v>
      </c>
      <c r="C5" s="16">
        <f>'[3]26'!C7</f>
        <v>0</v>
      </c>
      <c r="D5" s="16">
        <f>'[3]26'!D7</f>
        <v>0</v>
      </c>
      <c r="E5" s="16">
        <f>'[3]26'!E7</f>
        <v>0</v>
      </c>
      <c r="F5" s="16">
        <f>'[3]26'!F7</f>
        <v>950</v>
      </c>
      <c r="G5" s="16">
        <f>'[3]26'!G7</f>
        <v>0</v>
      </c>
      <c r="H5" s="17">
        <f t="shared" ref="H5:H68" si="27">SUM(B5:G5)</f>
        <v>1270</v>
      </c>
      <c r="I5" s="15">
        <f>'[3]26'!J7</f>
        <v>270</v>
      </c>
      <c r="J5" s="16">
        <f>'[3]26'!K7</f>
        <v>0</v>
      </c>
      <c r="K5" s="16">
        <f>'[3]26'!L7</f>
        <v>0</v>
      </c>
      <c r="L5" s="16">
        <f>'[3]26'!M7</f>
        <v>0</v>
      </c>
      <c r="M5" s="16">
        <f>'[3]26'!N7</f>
        <v>0</v>
      </c>
      <c r="N5" s="16">
        <f>'[3]26'!O7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6">
        <v>26.99</v>
      </c>
      <c r="AX5" s="206">
        <v>0</v>
      </c>
      <c r="AY5" s="206">
        <v>0</v>
      </c>
      <c r="AZ5" s="206">
        <v>0</v>
      </c>
      <c r="BA5" s="206">
        <v>0</v>
      </c>
      <c r="BB5" s="206">
        <v>0</v>
      </c>
      <c r="BC5" s="8">
        <f t="shared" si="19"/>
        <v>26.99</v>
      </c>
      <c r="BD5" s="206">
        <v>26.99</v>
      </c>
      <c r="BE5" s="206">
        <v>0</v>
      </c>
      <c r="BF5" s="206">
        <v>0</v>
      </c>
      <c r="BG5" s="206">
        <v>0</v>
      </c>
      <c r="BH5" s="206">
        <v>0</v>
      </c>
      <c r="BI5" s="206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'[3]26'!B8</f>
        <v>320</v>
      </c>
      <c r="C6" s="16">
        <f>'[3]26'!C8</f>
        <v>0</v>
      </c>
      <c r="D6" s="16">
        <f>'[3]26'!D8</f>
        <v>0</v>
      </c>
      <c r="E6" s="16">
        <f>'[3]26'!E8</f>
        <v>0</v>
      </c>
      <c r="F6" s="16">
        <f>'[3]26'!F8</f>
        <v>950</v>
      </c>
      <c r="G6" s="16">
        <f>'[3]26'!G8</f>
        <v>0</v>
      </c>
      <c r="H6" s="17">
        <f t="shared" si="27"/>
        <v>1270</v>
      </c>
      <c r="I6" s="15">
        <f>'[3]26'!J8</f>
        <v>270</v>
      </c>
      <c r="J6" s="16">
        <f>'[3]26'!K8</f>
        <v>0</v>
      </c>
      <c r="K6" s="16">
        <f>'[3]26'!L8</f>
        <v>0</v>
      </c>
      <c r="L6" s="16">
        <f>'[3]26'!M8</f>
        <v>0</v>
      </c>
      <c r="M6" s="16">
        <f>'[3]26'!N8</f>
        <v>0</v>
      </c>
      <c r="N6" s="16">
        <f>'[3]26'!O8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6">
        <v>26.99</v>
      </c>
      <c r="AX6" s="206">
        <v>0</v>
      </c>
      <c r="AY6" s="206">
        <v>0</v>
      </c>
      <c r="AZ6" s="206">
        <v>0</v>
      </c>
      <c r="BA6" s="206">
        <v>0</v>
      </c>
      <c r="BB6" s="206">
        <v>0</v>
      </c>
      <c r="BC6" s="8">
        <f t="shared" si="19"/>
        <v>26.99</v>
      </c>
      <c r="BD6" s="206">
        <v>26.99</v>
      </c>
      <c r="BE6" s="206">
        <v>0</v>
      </c>
      <c r="BF6" s="206">
        <v>0</v>
      </c>
      <c r="BG6" s="206">
        <v>0</v>
      </c>
      <c r="BH6" s="206">
        <v>0</v>
      </c>
      <c r="BI6" s="206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'[3]26'!B9</f>
        <v>320</v>
      </c>
      <c r="C7" s="16">
        <f>'[3]26'!C9</f>
        <v>0</v>
      </c>
      <c r="D7" s="16">
        <f>'[3]26'!D9</f>
        <v>0</v>
      </c>
      <c r="E7" s="16">
        <f>'[3]26'!E9</f>
        <v>0</v>
      </c>
      <c r="F7" s="16">
        <f>'[3]26'!F9</f>
        <v>950</v>
      </c>
      <c r="G7" s="16">
        <f>'[3]26'!G9</f>
        <v>0</v>
      </c>
      <c r="H7" s="17">
        <f t="shared" si="27"/>
        <v>1270</v>
      </c>
      <c r="I7" s="15">
        <f>'[3]26'!J9</f>
        <v>270</v>
      </c>
      <c r="J7" s="16">
        <f>'[3]26'!K9</f>
        <v>0</v>
      </c>
      <c r="K7" s="16">
        <f>'[3]26'!L9</f>
        <v>0</v>
      </c>
      <c r="L7" s="16">
        <f>'[3]26'!M9</f>
        <v>0</v>
      </c>
      <c r="M7" s="16">
        <f>'[3]26'!N9</f>
        <v>0</v>
      </c>
      <c r="N7" s="16">
        <f>'[3]26'!O9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6">
        <v>26.99</v>
      </c>
      <c r="AX7" s="206">
        <v>0</v>
      </c>
      <c r="AY7" s="206">
        <v>0</v>
      </c>
      <c r="AZ7" s="206">
        <v>0</v>
      </c>
      <c r="BA7" s="206">
        <v>0</v>
      </c>
      <c r="BB7" s="206">
        <v>0</v>
      </c>
      <c r="BC7" s="8">
        <f t="shared" si="19"/>
        <v>26.99</v>
      </c>
      <c r="BD7" s="206">
        <v>26.99</v>
      </c>
      <c r="BE7" s="206">
        <v>0</v>
      </c>
      <c r="BF7" s="206">
        <v>0</v>
      </c>
      <c r="BG7" s="206">
        <v>0</v>
      </c>
      <c r="BH7" s="206">
        <v>0</v>
      </c>
      <c r="BI7" s="206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'[3]26'!B10</f>
        <v>320</v>
      </c>
      <c r="C8" s="16">
        <f>'[3]26'!C10</f>
        <v>0</v>
      </c>
      <c r="D8" s="16">
        <f>'[3]26'!D10</f>
        <v>0</v>
      </c>
      <c r="E8" s="16">
        <f>'[3]26'!E10</f>
        <v>0</v>
      </c>
      <c r="F8" s="16">
        <f>'[3]26'!F10</f>
        <v>950</v>
      </c>
      <c r="G8" s="16">
        <f>'[3]26'!G10</f>
        <v>0</v>
      </c>
      <c r="H8" s="17">
        <f t="shared" si="27"/>
        <v>1270</v>
      </c>
      <c r="I8" s="15">
        <f>'[3]26'!J10</f>
        <v>270</v>
      </c>
      <c r="J8" s="16">
        <f>'[3]26'!K10</f>
        <v>0</v>
      </c>
      <c r="K8" s="16">
        <f>'[3]26'!L10</f>
        <v>0</v>
      </c>
      <c r="L8" s="16">
        <f>'[3]26'!M10</f>
        <v>0</v>
      </c>
      <c r="M8" s="16">
        <f>'[3]26'!N10</f>
        <v>0</v>
      </c>
      <c r="N8" s="16">
        <f>'[3]26'!O10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6">
        <v>26.99</v>
      </c>
      <c r="AX8" s="206">
        <v>0</v>
      </c>
      <c r="AY8" s="206">
        <v>0</v>
      </c>
      <c r="AZ8" s="206">
        <v>0</v>
      </c>
      <c r="BA8" s="206">
        <v>0</v>
      </c>
      <c r="BB8" s="206">
        <v>0</v>
      </c>
      <c r="BC8" s="8">
        <f t="shared" si="19"/>
        <v>26.99</v>
      </c>
      <c r="BD8" s="206">
        <v>26.99</v>
      </c>
      <c r="BE8" s="206">
        <v>0</v>
      </c>
      <c r="BF8" s="206">
        <v>0</v>
      </c>
      <c r="BG8" s="206">
        <v>0</v>
      </c>
      <c r="BH8" s="206">
        <v>0</v>
      </c>
      <c r="BI8" s="206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'[3]26'!B11</f>
        <v>320</v>
      </c>
      <c r="C9" s="16">
        <f>'[3]26'!C11</f>
        <v>0</v>
      </c>
      <c r="D9" s="16">
        <f>'[3]26'!D11</f>
        <v>0</v>
      </c>
      <c r="E9" s="16">
        <f>'[3]26'!E11</f>
        <v>0</v>
      </c>
      <c r="F9" s="16">
        <f>'[3]26'!F11</f>
        <v>950</v>
      </c>
      <c r="G9" s="16">
        <f>'[3]26'!G11</f>
        <v>0</v>
      </c>
      <c r="H9" s="17">
        <f t="shared" si="27"/>
        <v>1270</v>
      </c>
      <c r="I9" s="15">
        <f>'[3]26'!J11</f>
        <v>270</v>
      </c>
      <c r="J9" s="16">
        <f>'[3]26'!K11</f>
        <v>0</v>
      </c>
      <c r="K9" s="16">
        <f>'[3]26'!L11</f>
        <v>0</v>
      </c>
      <c r="L9" s="16">
        <f>'[3]26'!M11</f>
        <v>0</v>
      </c>
      <c r="M9" s="16">
        <f>'[3]26'!N11</f>
        <v>0</v>
      </c>
      <c r="N9" s="16">
        <f>'[3]26'!O11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6">
        <v>26.99</v>
      </c>
      <c r="AX9" s="206">
        <v>0</v>
      </c>
      <c r="AY9" s="206">
        <v>0</v>
      </c>
      <c r="AZ9" s="206">
        <v>0</v>
      </c>
      <c r="BA9" s="206">
        <v>0</v>
      </c>
      <c r="BB9" s="206">
        <v>0</v>
      </c>
      <c r="BC9" s="8">
        <f t="shared" si="19"/>
        <v>26.99</v>
      </c>
      <c r="BD9" s="206">
        <v>26.99</v>
      </c>
      <c r="BE9" s="206">
        <v>0</v>
      </c>
      <c r="BF9" s="206">
        <v>0</v>
      </c>
      <c r="BG9" s="206">
        <v>0</v>
      </c>
      <c r="BH9" s="206">
        <v>0</v>
      </c>
      <c r="BI9" s="206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'[3]26'!B12</f>
        <v>320</v>
      </c>
      <c r="C10" s="16">
        <f>'[3]26'!C12</f>
        <v>0</v>
      </c>
      <c r="D10" s="16">
        <f>'[3]26'!D12</f>
        <v>0</v>
      </c>
      <c r="E10" s="16">
        <f>'[3]26'!E12</f>
        <v>0</v>
      </c>
      <c r="F10" s="16">
        <f>'[3]26'!F12</f>
        <v>950</v>
      </c>
      <c r="G10" s="16">
        <f>'[3]26'!G12</f>
        <v>0</v>
      </c>
      <c r="H10" s="17">
        <f t="shared" si="27"/>
        <v>1270</v>
      </c>
      <c r="I10" s="15">
        <f>'[3]26'!J12</f>
        <v>270</v>
      </c>
      <c r="J10" s="16">
        <f>'[3]26'!K12</f>
        <v>0</v>
      </c>
      <c r="K10" s="16">
        <f>'[3]26'!L12</f>
        <v>0</v>
      </c>
      <c r="L10" s="16">
        <f>'[3]26'!M12</f>
        <v>0</v>
      </c>
      <c r="M10" s="16">
        <f>'[3]26'!N12</f>
        <v>0</v>
      </c>
      <c r="N10" s="16">
        <f>'[3]26'!O12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6">
        <v>26.99</v>
      </c>
      <c r="AX10" s="206">
        <v>0</v>
      </c>
      <c r="AY10" s="206">
        <v>0</v>
      </c>
      <c r="AZ10" s="206">
        <v>0</v>
      </c>
      <c r="BA10" s="206">
        <v>0</v>
      </c>
      <c r="BB10" s="206">
        <v>0</v>
      </c>
      <c r="BC10" s="8">
        <f t="shared" si="19"/>
        <v>26.99</v>
      </c>
      <c r="BD10" s="206">
        <v>26.99</v>
      </c>
      <c r="BE10" s="206">
        <v>0</v>
      </c>
      <c r="BF10" s="206">
        <v>0</v>
      </c>
      <c r="BG10" s="206">
        <v>0</v>
      </c>
      <c r="BH10" s="206">
        <v>0</v>
      </c>
      <c r="BI10" s="206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'[3]26'!B13</f>
        <v>320</v>
      </c>
      <c r="C11" s="16">
        <f>'[3]26'!C13</f>
        <v>0</v>
      </c>
      <c r="D11" s="16">
        <f>'[3]26'!D13</f>
        <v>0</v>
      </c>
      <c r="E11" s="16">
        <f>'[3]26'!E13</f>
        <v>0</v>
      </c>
      <c r="F11" s="16">
        <f>'[3]26'!F13</f>
        <v>950</v>
      </c>
      <c r="G11" s="16">
        <f>'[3]26'!G13</f>
        <v>0</v>
      </c>
      <c r="H11" s="17">
        <f t="shared" si="27"/>
        <v>1270</v>
      </c>
      <c r="I11" s="15">
        <f>'[3]26'!J13</f>
        <v>270</v>
      </c>
      <c r="J11" s="16">
        <f>'[3]26'!K13</f>
        <v>0</v>
      </c>
      <c r="K11" s="16">
        <f>'[3]26'!L13</f>
        <v>0</v>
      </c>
      <c r="L11" s="16">
        <f>'[3]26'!M13</f>
        <v>0</v>
      </c>
      <c r="M11" s="16">
        <f>'[3]26'!N13</f>
        <v>0</v>
      </c>
      <c r="N11" s="16">
        <f>'[3]26'!O13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6">
        <v>26.99</v>
      </c>
      <c r="AX11" s="206">
        <v>0</v>
      </c>
      <c r="AY11" s="206">
        <v>0</v>
      </c>
      <c r="AZ11" s="206">
        <v>0</v>
      </c>
      <c r="BA11" s="206">
        <v>0</v>
      </c>
      <c r="BB11" s="206">
        <v>0</v>
      </c>
      <c r="BC11" s="8">
        <f t="shared" si="19"/>
        <v>26.99</v>
      </c>
      <c r="BD11" s="206">
        <v>26.99</v>
      </c>
      <c r="BE11" s="206">
        <v>0</v>
      </c>
      <c r="BF11" s="206">
        <v>0</v>
      </c>
      <c r="BG11" s="206">
        <v>0</v>
      </c>
      <c r="BH11" s="206">
        <v>0</v>
      </c>
      <c r="BI11" s="206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'[3]26'!B14</f>
        <v>320</v>
      </c>
      <c r="C12" s="16">
        <f>'[3]26'!C14</f>
        <v>0</v>
      </c>
      <c r="D12" s="16">
        <f>'[3]26'!D14</f>
        <v>0</v>
      </c>
      <c r="E12" s="16">
        <f>'[3]26'!E14</f>
        <v>0</v>
      </c>
      <c r="F12" s="16">
        <f>'[3]26'!F14</f>
        <v>950</v>
      </c>
      <c r="G12" s="16">
        <f>'[3]26'!G14</f>
        <v>0</v>
      </c>
      <c r="H12" s="17">
        <f t="shared" si="27"/>
        <v>1270</v>
      </c>
      <c r="I12" s="15">
        <f>'[3]26'!J14</f>
        <v>270</v>
      </c>
      <c r="J12" s="16">
        <f>'[3]26'!K14</f>
        <v>0</v>
      </c>
      <c r="K12" s="16">
        <f>'[3]26'!L14</f>
        <v>0</v>
      </c>
      <c r="L12" s="16">
        <f>'[3]26'!M14</f>
        <v>0</v>
      </c>
      <c r="M12" s="16">
        <f>'[3]26'!N14</f>
        <v>0</v>
      </c>
      <c r="N12" s="16">
        <f>'[3]26'!O14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6">
        <v>26.99</v>
      </c>
      <c r="AX12" s="206">
        <v>0</v>
      </c>
      <c r="AY12" s="206">
        <v>0</v>
      </c>
      <c r="AZ12" s="206">
        <v>0</v>
      </c>
      <c r="BA12" s="206">
        <v>0</v>
      </c>
      <c r="BB12" s="206">
        <v>0</v>
      </c>
      <c r="BC12" s="8">
        <f t="shared" si="19"/>
        <v>26.99</v>
      </c>
      <c r="BD12" s="206">
        <v>26.99</v>
      </c>
      <c r="BE12" s="206">
        <v>0</v>
      </c>
      <c r="BF12" s="206">
        <v>0</v>
      </c>
      <c r="BG12" s="206">
        <v>0</v>
      </c>
      <c r="BH12" s="206">
        <v>0</v>
      </c>
      <c r="BI12" s="206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'[3]26'!B15</f>
        <v>320</v>
      </c>
      <c r="C13" s="16">
        <f>'[3]26'!C15</f>
        <v>0</v>
      </c>
      <c r="D13" s="16">
        <f>'[3]26'!D15</f>
        <v>0</v>
      </c>
      <c r="E13" s="16">
        <f>'[3]26'!E15</f>
        <v>0</v>
      </c>
      <c r="F13" s="16">
        <f>'[3]26'!F15</f>
        <v>950</v>
      </c>
      <c r="G13" s="16">
        <f>'[3]26'!G15</f>
        <v>0</v>
      </c>
      <c r="H13" s="17">
        <f t="shared" si="27"/>
        <v>1270</v>
      </c>
      <c r="I13" s="15">
        <f>'[3]26'!J15</f>
        <v>270</v>
      </c>
      <c r="J13" s="16">
        <f>'[3]26'!K15</f>
        <v>0</v>
      </c>
      <c r="K13" s="16">
        <f>'[3]26'!L15</f>
        <v>0</v>
      </c>
      <c r="L13" s="16">
        <f>'[3]26'!M15</f>
        <v>0</v>
      </c>
      <c r="M13" s="16">
        <f>'[3]26'!N15</f>
        <v>0</v>
      </c>
      <c r="N13" s="16">
        <f>'[3]26'!O15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6">
        <v>26.99</v>
      </c>
      <c r="AX13" s="206">
        <v>0</v>
      </c>
      <c r="AY13" s="206">
        <v>0</v>
      </c>
      <c r="AZ13" s="206">
        <v>0</v>
      </c>
      <c r="BA13" s="206">
        <v>0</v>
      </c>
      <c r="BB13" s="206">
        <v>0</v>
      </c>
      <c r="BC13" s="8">
        <f t="shared" si="19"/>
        <v>26.99</v>
      </c>
      <c r="BD13" s="206">
        <v>26.99</v>
      </c>
      <c r="BE13" s="206">
        <v>0</v>
      </c>
      <c r="BF13" s="206">
        <v>0</v>
      </c>
      <c r="BG13" s="206">
        <v>0</v>
      </c>
      <c r="BH13" s="206">
        <v>0</v>
      </c>
      <c r="BI13" s="206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'[3]26'!B16</f>
        <v>320</v>
      </c>
      <c r="C14" s="16">
        <f>'[3]26'!C16</f>
        <v>0</v>
      </c>
      <c r="D14" s="16">
        <f>'[3]26'!D16</f>
        <v>0</v>
      </c>
      <c r="E14" s="16">
        <f>'[3]26'!E16</f>
        <v>0</v>
      </c>
      <c r="F14" s="16">
        <f>'[3]26'!F16</f>
        <v>950</v>
      </c>
      <c r="G14" s="16">
        <f>'[3]26'!G16</f>
        <v>0</v>
      </c>
      <c r="H14" s="17">
        <f t="shared" si="27"/>
        <v>1270</v>
      </c>
      <c r="I14" s="15">
        <f>'[3]26'!J16</f>
        <v>270</v>
      </c>
      <c r="J14" s="16">
        <f>'[3]26'!K16</f>
        <v>0</v>
      </c>
      <c r="K14" s="16">
        <f>'[3]26'!L16</f>
        <v>0</v>
      </c>
      <c r="L14" s="16">
        <f>'[3]26'!M16</f>
        <v>0</v>
      </c>
      <c r="M14" s="16">
        <f>'[3]26'!N16</f>
        <v>0</v>
      </c>
      <c r="N14" s="16">
        <f>'[3]26'!O16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6">
        <v>26.99</v>
      </c>
      <c r="AX14" s="206">
        <v>0</v>
      </c>
      <c r="AY14" s="206">
        <v>0</v>
      </c>
      <c r="AZ14" s="206">
        <v>0</v>
      </c>
      <c r="BA14" s="206">
        <v>0</v>
      </c>
      <c r="BB14" s="206">
        <v>0</v>
      </c>
      <c r="BC14" s="8">
        <f t="shared" si="19"/>
        <v>26.99</v>
      </c>
      <c r="BD14" s="206">
        <v>26.99</v>
      </c>
      <c r="BE14" s="206">
        <v>0</v>
      </c>
      <c r="BF14" s="206">
        <v>0</v>
      </c>
      <c r="BG14" s="206">
        <v>0</v>
      </c>
      <c r="BH14" s="206">
        <v>0</v>
      </c>
      <c r="BI14" s="206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'[3]26'!B17</f>
        <v>320</v>
      </c>
      <c r="C15" s="16">
        <f>'[3]26'!C17</f>
        <v>0</v>
      </c>
      <c r="D15" s="16">
        <f>'[3]26'!D17</f>
        <v>0</v>
      </c>
      <c r="E15" s="16">
        <f>'[3]26'!E17</f>
        <v>0</v>
      </c>
      <c r="F15" s="16">
        <f>'[3]26'!F17</f>
        <v>950</v>
      </c>
      <c r="G15" s="16">
        <f>'[3]26'!G17</f>
        <v>0</v>
      </c>
      <c r="H15" s="17">
        <f t="shared" si="27"/>
        <v>1270</v>
      </c>
      <c r="I15" s="15">
        <f>'[3]26'!J17</f>
        <v>270</v>
      </c>
      <c r="J15" s="16">
        <f>'[3]26'!K17</f>
        <v>0</v>
      </c>
      <c r="K15" s="16">
        <f>'[3]26'!L17</f>
        <v>0</v>
      </c>
      <c r="L15" s="16">
        <f>'[3]26'!M17</f>
        <v>0</v>
      </c>
      <c r="M15" s="16">
        <f>'[3]26'!N17</f>
        <v>0</v>
      </c>
      <c r="N15" s="16">
        <f>'[3]26'!O17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6">
        <v>26.99</v>
      </c>
      <c r="AX15" s="206">
        <v>0</v>
      </c>
      <c r="AY15" s="206">
        <v>0</v>
      </c>
      <c r="AZ15" s="206">
        <v>0</v>
      </c>
      <c r="BA15" s="206">
        <v>0</v>
      </c>
      <c r="BB15" s="206">
        <v>0</v>
      </c>
      <c r="BC15" s="8">
        <f t="shared" si="19"/>
        <v>26.99</v>
      </c>
      <c r="BD15" s="206">
        <v>26.99</v>
      </c>
      <c r="BE15" s="206">
        <v>0</v>
      </c>
      <c r="BF15" s="206">
        <v>0</v>
      </c>
      <c r="BG15" s="206">
        <v>0</v>
      </c>
      <c r="BH15" s="206">
        <v>0</v>
      </c>
      <c r="BI15" s="206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'[3]26'!B18</f>
        <v>320</v>
      </c>
      <c r="C16" s="16">
        <f>'[3]26'!C18</f>
        <v>0</v>
      </c>
      <c r="D16" s="16">
        <f>'[3]26'!D18</f>
        <v>0</v>
      </c>
      <c r="E16" s="16">
        <f>'[3]26'!E18</f>
        <v>0</v>
      </c>
      <c r="F16" s="16">
        <f>'[3]26'!F18</f>
        <v>950</v>
      </c>
      <c r="G16" s="16">
        <f>'[3]26'!G18</f>
        <v>0</v>
      </c>
      <c r="H16" s="17">
        <f t="shared" si="27"/>
        <v>1270</v>
      </c>
      <c r="I16" s="15">
        <f>'[3]26'!J18</f>
        <v>270</v>
      </c>
      <c r="J16" s="16">
        <f>'[3]26'!K18</f>
        <v>0</v>
      </c>
      <c r="K16" s="16">
        <f>'[3]26'!L18</f>
        <v>0</v>
      </c>
      <c r="L16" s="16">
        <f>'[3]26'!M18</f>
        <v>0</v>
      </c>
      <c r="M16" s="16">
        <f>'[3]26'!N18</f>
        <v>0</v>
      </c>
      <c r="N16" s="16">
        <f>'[3]26'!O18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6">
        <v>26.99</v>
      </c>
      <c r="AX16" s="206">
        <v>0</v>
      </c>
      <c r="AY16" s="206">
        <v>0</v>
      </c>
      <c r="AZ16" s="206">
        <v>0</v>
      </c>
      <c r="BA16" s="206">
        <v>0</v>
      </c>
      <c r="BB16" s="206">
        <v>0</v>
      </c>
      <c r="BC16" s="8">
        <f t="shared" si="19"/>
        <v>26.99</v>
      </c>
      <c r="BD16" s="206">
        <v>26.99</v>
      </c>
      <c r="BE16" s="206">
        <v>0</v>
      </c>
      <c r="BF16" s="206">
        <v>0</v>
      </c>
      <c r="BG16" s="206">
        <v>0</v>
      </c>
      <c r="BH16" s="206">
        <v>0</v>
      </c>
      <c r="BI16" s="206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'[3]26'!B19</f>
        <v>320</v>
      </c>
      <c r="C17" s="16">
        <f>'[3]26'!C19</f>
        <v>0</v>
      </c>
      <c r="D17" s="16">
        <f>'[3]26'!D19</f>
        <v>0</v>
      </c>
      <c r="E17" s="16">
        <f>'[3]26'!E19</f>
        <v>0</v>
      </c>
      <c r="F17" s="16">
        <f>'[3]26'!F19</f>
        <v>950</v>
      </c>
      <c r="G17" s="16">
        <f>'[3]26'!G19</f>
        <v>0</v>
      </c>
      <c r="H17" s="17">
        <f t="shared" si="27"/>
        <v>1270</v>
      </c>
      <c r="I17" s="15">
        <f>'[3]26'!J19</f>
        <v>270</v>
      </c>
      <c r="J17" s="16">
        <f>'[3]26'!K19</f>
        <v>0</v>
      </c>
      <c r="K17" s="16">
        <f>'[3]26'!L19</f>
        <v>0</v>
      </c>
      <c r="L17" s="16">
        <f>'[3]26'!M19</f>
        <v>0</v>
      </c>
      <c r="M17" s="16">
        <f>'[3]26'!N19</f>
        <v>0</v>
      </c>
      <c r="N17" s="16">
        <f>'[3]26'!O19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6">
        <v>26.99</v>
      </c>
      <c r="AX17" s="206">
        <v>0</v>
      </c>
      <c r="AY17" s="206">
        <v>0</v>
      </c>
      <c r="AZ17" s="206">
        <v>0</v>
      </c>
      <c r="BA17" s="206">
        <v>0</v>
      </c>
      <c r="BB17" s="206">
        <v>0</v>
      </c>
      <c r="BC17" s="8">
        <f t="shared" si="19"/>
        <v>26.99</v>
      </c>
      <c r="BD17" s="206">
        <v>26.99</v>
      </c>
      <c r="BE17" s="206">
        <v>0</v>
      </c>
      <c r="BF17" s="206">
        <v>0</v>
      </c>
      <c r="BG17" s="206">
        <v>0</v>
      </c>
      <c r="BH17" s="206">
        <v>0</v>
      </c>
      <c r="BI17" s="206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'[3]26'!B20</f>
        <v>320</v>
      </c>
      <c r="C18" s="16">
        <f>'[3]26'!C20</f>
        <v>0</v>
      </c>
      <c r="D18" s="16">
        <f>'[3]26'!D20</f>
        <v>0</v>
      </c>
      <c r="E18" s="16">
        <f>'[3]26'!E20</f>
        <v>0</v>
      </c>
      <c r="F18" s="16">
        <f>'[3]26'!F20</f>
        <v>950</v>
      </c>
      <c r="G18" s="16">
        <f>'[3]26'!G20</f>
        <v>0</v>
      </c>
      <c r="H18" s="17">
        <f t="shared" si="27"/>
        <v>1270</v>
      </c>
      <c r="I18" s="15">
        <f>'[3]26'!J20</f>
        <v>270</v>
      </c>
      <c r="J18" s="16">
        <f>'[3]26'!K20</f>
        <v>0</v>
      </c>
      <c r="K18" s="16">
        <f>'[3]26'!L20</f>
        <v>0</v>
      </c>
      <c r="L18" s="16">
        <f>'[3]26'!M20</f>
        <v>0</v>
      </c>
      <c r="M18" s="16">
        <f>'[3]26'!N20</f>
        <v>0</v>
      </c>
      <c r="N18" s="16">
        <f>'[3]26'!O20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6">
        <v>26.99</v>
      </c>
      <c r="AX18" s="206">
        <v>0</v>
      </c>
      <c r="AY18" s="206">
        <v>0</v>
      </c>
      <c r="AZ18" s="206">
        <v>0</v>
      </c>
      <c r="BA18" s="206">
        <v>0</v>
      </c>
      <c r="BB18" s="206">
        <v>0</v>
      </c>
      <c r="BC18" s="8">
        <f t="shared" si="19"/>
        <v>26.99</v>
      </c>
      <c r="BD18" s="206">
        <v>26.99</v>
      </c>
      <c r="BE18" s="206">
        <v>0</v>
      </c>
      <c r="BF18" s="206">
        <v>0</v>
      </c>
      <c r="BG18" s="206">
        <v>0</v>
      </c>
      <c r="BH18" s="206">
        <v>0</v>
      </c>
      <c r="BI18" s="206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'[3]26'!B21</f>
        <v>320</v>
      </c>
      <c r="C19" s="16">
        <f>'[3]26'!C21</f>
        <v>0</v>
      </c>
      <c r="D19" s="16">
        <f>'[3]26'!D21</f>
        <v>0</v>
      </c>
      <c r="E19" s="16">
        <f>'[3]26'!E21</f>
        <v>0</v>
      </c>
      <c r="F19" s="16">
        <f>'[3]26'!F21</f>
        <v>950</v>
      </c>
      <c r="G19" s="16">
        <f>'[3]26'!G21</f>
        <v>0</v>
      </c>
      <c r="H19" s="17">
        <f t="shared" si="27"/>
        <v>1270</v>
      </c>
      <c r="I19" s="15">
        <f>'[3]26'!J21</f>
        <v>270</v>
      </c>
      <c r="J19" s="16">
        <f>'[3]26'!K21</f>
        <v>0</v>
      </c>
      <c r="K19" s="16">
        <f>'[3]26'!L21</f>
        <v>0</v>
      </c>
      <c r="L19" s="16">
        <f>'[3]26'!M21</f>
        <v>0</v>
      </c>
      <c r="M19" s="16">
        <f>'[3]26'!N21</f>
        <v>0</v>
      </c>
      <c r="N19" s="16">
        <f>'[3]26'!O21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6">
        <v>26.99</v>
      </c>
      <c r="AX19" s="206">
        <v>0</v>
      </c>
      <c r="AY19" s="206">
        <v>0</v>
      </c>
      <c r="AZ19" s="206">
        <v>0</v>
      </c>
      <c r="BA19" s="206">
        <v>0</v>
      </c>
      <c r="BB19" s="206">
        <v>0</v>
      </c>
      <c r="BC19" s="8">
        <f t="shared" si="19"/>
        <v>26.99</v>
      </c>
      <c r="BD19" s="206">
        <v>26.99</v>
      </c>
      <c r="BE19" s="206">
        <v>0</v>
      </c>
      <c r="BF19" s="206">
        <v>0</v>
      </c>
      <c r="BG19" s="206">
        <v>0</v>
      </c>
      <c r="BH19" s="206">
        <v>0</v>
      </c>
      <c r="BI19" s="206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'[3]26'!B22</f>
        <v>320</v>
      </c>
      <c r="C20" s="16">
        <f>'[3]26'!C22</f>
        <v>0</v>
      </c>
      <c r="D20" s="16">
        <f>'[3]26'!D22</f>
        <v>0</v>
      </c>
      <c r="E20" s="16">
        <f>'[3]26'!E22</f>
        <v>0</v>
      </c>
      <c r="F20" s="16">
        <f>'[3]26'!F22</f>
        <v>950</v>
      </c>
      <c r="G20" s="16">
        <f>'[3]26'!G22</f>
        <v>0</v>
      </c>
      <c r="H20" s="17">
        <f t="shared" si="27"/>
        <v>1270</v>
      </c>
      <c r="I20" s="15">
        <f>'[3]26'!J22</f>
        <v>270</v>
      </c>
      <c r="J20" s="16">
        <f>'[3]26'!K22</f>
        <v>0</v>
      </c>
      <c r="K20" s="16">
        <f>'[3]26'!L22</f>
        <v>0</v>
      </c>
      <c r="L20" s="16">
        <f>'[3]26'!M22</f>
        <v>0</v>
      </c>
      <c r="M20" s="16">
        <f>'[3]26'!N22</f>
        <v>0</v>
      </c>
      <c r="N20" s="16">
        <f>'[3]26'!O22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6">
        <v>26.99</v>
      </c>
      <c r="AX20" s="206">
        <v>0</v>
      </c>
      <c r="AY20" s="206">
        <v>0</v>
      </c>
      <c r="AZ20" s="206">
        <v>0</v>
      </c>
      <c r="BA20" s="206">
        <v>0</v>
      </c>
      <c r="BB20" s="206">
        <v>0</v>
      </c>
      <c r="BC20" s="8">
        <f t="shared" si="19"/>
        <v>26.99</v>
      </c>
      <c r="BD20" s="206">
        <v>26.99</v>
      </c>
      <c r="BE20" s="206">
        <v>0</v>
      </c>
      <c r="BF20" s="206">
        <v>0</v>
      </c>
      <c r="BG20" s="206">
        <v>0</v>
      </c>
      <c r="BH20" s="206">
        <v>0</v>
      </c>
      <c r="BI20" s="206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'[3]26'!B23</f>
        <v>320</v>
      </c>
      <c r="C21" s="16">
        <f>'[3]26'!C23</f>
        <v>0</v>
      </c>
      <c r="D21" s="16">
        <f>'[3]26'!D23</f>
        <v>0</v>
      </c>
      <c r="E21" s="16">
        <f>'[3]26'!E23</f>
        <v>0</v>
      </c>
      <c r="F21" s="16">
        <f>'[3]26'!F23</f>
        <v>950</v>
      </c>
      <c r="G21" s="16">
        <f>'[3]26'!G23</f>
        <v>0</v>
      </c>
      <c r="H21" s="17">
        <f t="shared" si="27"/>
        <v>1270</v>
      </c>
      <c r="I21" s="15">
        <f>'[3]26'!J23</f>
        <v>270</v>
      </c>
      <c r="J21" s="16">
        <f>'[3]26'!K23</f>
        <v>0</v>
      </c>
      <c r="K21" s="16">
        <f>'[3]26'!L23</f>
        <v>0</v>
      </c>
      <c r="L21" s="16">
        <f>'[3]26'!M23</f>
        <v>0</v>
      </c>
      <c r="M21" s="16">
        <f>'[3]26'!N23</f>
        <v>0</v>
      </c>
      <c r="N21" s="16">
        <f>'[3]26'!O23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6">
        <v>26.99</v>
      </c>
      <c r="AX21" s="206">
        <v>0</v>
      </c>
      <c r="AY21" s="206">
        <v>0</v>
      </c>
      <c r="AZ21" s="206">
        <v>0</v>
      </c>
      <c r="BA21" s="206">
        <v>0</v>
      </c>
      <c r="BB21" s="206">
        <v>0</v>
      </c>
      <c r="BC21" s="8">
        <f t="shared" si="19"/>
        <v>26.99</v>
      </c>
      <c r="BD21" s="206">
        <v>26.99</v>
      </c>
      <c r="BE21" s="206">
        <v>0</v>
      </c>
      <c r="BF21" s="206">
        <v>0</v>
      </c>
      <c r="BG21" s="206">
        <v>0</v>
      </c>
      <c r="BH21" s="206">
        <v>0</v>
      </c>
      <c r="BI21" s="206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'[3]26'!B24</f>
        <v>320</v>
      </c>
      <c r="C22" s="16">
        <f>'[3]26'!C24</f>
        <v>0</v>
      </c>
      <c r="D22" s="16">
        <f>'[3]26'!D24</f>
        <v>0</v>
      </c>
      <c r="E22" s="16">
        <f>'[3]26'!E24</f>
        <v>0</v>
      </c>
      <c r="F22" s="16">
        <f>'[3]26'!F24</f>
        <v>950</v>
      </c>
      <c r="G22" s="16">
        <f>'[3]26'!G24</f>
        <v>0</v>
      </c>
      <c r="H22" s="17">
        <f t="shared" si="27"/>
        <v>1270</v>
      </c>
      <c r="I22" s="15">
        <f>'[3]26'!J24</f>
        <v>270</v>
      </c>
      <c r="J22" s="16">
        <f>'[3]26'!K24</f>
        <v>0</v>
      </c>
      <c r="K22" s="16">
        <f>'[3]26'!L24</f>
        <v>0</v>
      </c>
      <c r="L22" s="16">
        <f>'[3]26'!M24</f>
        <v>0</v>
      </c>
      <c r="M22" s="16">
        <f>'[3]26'!N24</f>
        <v>0</v>
      </c>
      <c r="N22" s="16">
        <f>'[3]26'!O24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6">
        <v>26.99</v>
      </c>
      <c r="AX22" s="206">
        <v>0</v>
      </c>
      <c r="AY22" s="206">
        <v>0</v>
      </c>
      <c r="AZ22" s="206">
        <v>0</v>
      </c>
      <c r="BA22" s="206">
        <v>0</v>
      </c>
      <c r="BB22" s="206">
        <v>0</v>
      </c>
      <c r="BC22" s="8">
        <f t="shared" si="19"/>
        <v>26.99</v>
      </c>
      <c r="BD22" s="206">
        <v>26.99</v>
      </c>
      <c r="BE22" s="206">
        <v>0</v>
      </c>
      <c r="BF22" s="206">
        <v>0</v>
      </c>
      <c r="BG22" s="206">
        <v>0</v>
      </c>
      <c r="BH22" s="206">
        <v>0</v>
      </c>
      <c r="BI22" s="206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'[3]26'!B25</f>
        <v>320</v>
      </c>
      <c r="C23" s="16">
        <f>'[3]26'!C25</f>
        <v>0</v>
      </c>
      <c r="D23" s="16">
        <f>'[3]26'!D25</f>
        <v>0</v>
      </c>
      <c r="E23" s="16">
        <f>'[3]26'!E25</f>
        <v>0</v>
      </c>
      <c r="F23" s="16">
        <f>'[3]26'!F25</f>
        <v>950</v>
      </c>
      <c r="G23" s="16">
        <f>'[3]26'!G25</f>
        <v>0</v>
      </c>
      <c r="H23" s="17">
        <f t="shared" si="27"/>
        <v>1270</v>
      </c>
      <c r="I23" s="15">
        <f>'[3]26'!J25</f>
        <v>270</v>
      </c>
      <c r="J23" s="16">
        <f>'[3]26'!K25</f>
        <v>0</v>
      </c>
      <c r="K23" s="16">
        <f>'[3]26'!L25</f>
        <v>0</v>
      </c>
      <c r="L23" s="16">
        <f>'[3]26'!M25</f>
        <v>0</v>
      </c>
      <c r="M23" s="16">
        <f>'[3]26'!N25</f>
        <v>0</v>
      </c>
      <c r="N23" s="16">
        <f>'[3]26'!O25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6">
        <v>26.99</v>
      </c>
      <c r="AX23" s="206">
        <v>0</v>
      </c>
      <c r="AY23" s="206">
        <v>0</v>
      </c>
      <c r="AZ23" s="206">
        <v>0</v>
      </c>
      <c r="BA23" s="206">
        <v>0</v>
      </c>
      <c r="BB23" s="206">
        <v>0</v>
      </c>
      <c r="BC23" s="8">
        <f t="shared" si="19"/>
        <v>26.99</v>
      </c>
      <c r="BD23" s="206">
        <v>26.99</v>
      </c>
      <c r="BE23" s="206">
        <v>0</v>
      </c>
      <c r="BF23" s="206">
        <v>0</v>
      </c>
      <c r="BG23" s="206">
        <v>0</v>
      </c>
      <c r="BH23" s="206">
        <v>0</v>
      </c>
      <c r="BI23" s="206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'[3]26'!B26</f>
        <v>320</v>
      </c>
      <c r="C24" s="16">
        <f>'[3]26'!C26</f>
        <v>0</v>
      </c>
      <c r="D24" s="16">
        <f>'[3]26'!D26</f>
        <v>0</v>
      </c>
      <c r="E24" s="16">
        <f>'[3]26'!E26</f>
        <v>0</v>
      </c>
      <c r="F24" s="16">
        <f>'[3]26'!F26</f>
        <v>950</v>
      </c>
      <c r="G24" s="16">
        <f>'[3]26'!G26</f>
        <v>0</v>
      </c>
      <c r="H24" s="17">
        <f t="shared" si="27"/>
        <v>1270</v>
      </c>
      <c r="I24" s="15">
        <f>'[3]26'!J26</f>
        <v>270</v>
      </c>
      <c r="J24" s="16">
        <f>'[3]26'!K26</f>
        <v>0</v>
      </c>
      <c r="K24" s="16">
        <f>'[3]26'!L26</f>
        <v>0</v>
      </c>
      <c r="L24" s="16">
        <f>'[3]26'!M26</f>
        <v>0</v>
      </c>
      <c r="M24" s="16">
        <f>'[3]26'!N26</f>
        <v>0</v>
      </c>
      <c r="N24" s="16">
        <f>'[3]26'!O26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6">
        <v>26.99</v>
      </c>
      <c r="AX24" s="206">
        <v>0</v>
      </c>
      <c r="AY24" s="206">
        <v>0</v>
      </c>
      <c r="AZ24" s="206">
        <v>0</v>
      </c>
      <c r="BA24" s="206">
        <v>0</v>
      </c>
      <c r="BB24" s="206">
        <v>0</v>
      </c>
      <c r="BC24" s="8">
        <f t="shared" si="19"/>
        <v>26.99</v>
      </c>
      <c r="BD24" s="206">
        <v>26.99</v>
      </c>
      <c r="BE24" s="206">
        <v>0</v>
      </c>
      <c r="BF24" s="206">
        <v>0</v>
      </c>
      <c r="BG24" s="206">
        <v>0</v>
      </c>
      <c r="BH24" s="206">
        <v>0</v>
      </c>
      <c r="BI24" s="206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'[3]26'!B27</f>
        <v>320</v>
      </c>
      <c r="C25" s="16">
        <f>'[3]26'!C27</f>
        <v>0</v>
      </c>
      <c r="D25" s="16">
        <f>'[3]26'!D27</f>
        <v>0</v>
      </c>
      <c r="E25" s="16">
        <f>'[3]26'!E27</f>
        <v>0</v>
      </c>
      <c r="F25" s="16">
        <f>'[3]26'!F27</f>
        <v>950</v>
      </c>
      <c r="G25" s="16">
        <f>'[3]26'!G27</f>
        <v>0</v>
      </c>
      <c r="H25" s="17">
        <f t="shared" si="27"/>
        <v>1270</v>
      </c>
      <c r="I25" s="15">
        <f>'[3]26'!J27</f>
        <v>270</v>
      </c>
      <c r="J25" s="16">
        <f>'[3]26'!K27</f>
        <v>0</v>
      </c>
      <c r="K25" s="16">
        <f>'[3]26'!L27</f>
        <v>0</v>
      </c>
      <c r="L25" s="16">
        <f>'[3]26'!M27</f>
        <v>0</v>
      </c>
      <c r="M25" s="16">
        <f>'[3]26'!N27</f>
        <v>0</v>
      </c>
      <c r="N25" s="16">
        <f>'[3]26'!O27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6">
        <v>26.99</v>
      </c>
      <c r="AX25" s="206">
        <v>0</v>
      </c>
      <c r="AY25" s="206">
        <v>0</v>
      </c>
      <c r="AZ25" s="206">
        <v>0</v>
      </c>
      <c r="BA25" s="206">
        <v>0</v>
      </c>
      <c r="BB25" s="206">
        <v>0</v>
      </c>
      <c r="BC25" s="8">
        <f t="shared" si="19"/>
        <v>26.99</v>
      </c>
      <c r="BD25" s="206">
        <v>26.99</v>
      </c>
      <c r="BE25" s="206">
        <v>0</v>
      </c>
      <c r="BF25" s="206">
        <v>0</v>
      </c>
      <c r="BG25" s="206">
        <v>0</v>
      </c>
      <c r="BH25" s="206">
        <v>0</v>
      </c>
      <c r="BI25" s="206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'[3]26'!B28</f>
        <v>320</v>
      </c>
      <c r="C26" s="16">
        <f>'[3]26'!C28</f>
        <v>0</v>
      </c>
      <c r="D26" s="16">
        <f>'[3]26'!D28</f>
        <v>0</v>
      </c>
      <c r="E26" s="16">
        <f>'[3]26'!E28</f>
        <v>0</v>
      </c>
      <c r="F26" s="16">
        <f>'[3]26'!F28</f>
        <v>950</v>
      </c>
      <c r="G26" s="16">
        <f>'[3]26'!G28</f>
        <v>0</v>
      </c>
      <c r="H26" s="17">
        <f t="shared" si="27"/>
        <v>1270</v>
      </c>
      <c r="I26" s="15">
        <f>'[3]26'!J28</f>
        <v>270</v>
      </c>
      <c r="J26" s="16">
        <f>'[3]26'!K28</f>
        <v>0</v>
      </c>
      <c r="K26" s="16">
        <f>'[3]26'!L28</f>
        <v>0</v>
      </c>
      <c r="L26" s="16">
        <f>'[3]26'!M28</f>
        <v>0</v>
      </c>
      <c r="M26" s="16">
        <f>'[3]26'!N28</f>
        <v>0</v>
      </c>
      <c r="N26" s="16">
        <f>'[3]26'!O28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6">
        <v>26.99</v>
      </c>
      <c r="AX26" s="206">
        <v>0</v>
      </c>
      <c r="AY26" s="206">
        <v>0</v>
      </c>
      <c r="AZ26" s="206">
        <v>0</v>
      </c>
      <c r="BA26" s="206">
        <v>0</v>
      </c>
      <c r="BB26" s="206">
        <v>0</v>
      </c>
      <c r="BC26" s="8">
        <f t="shared" si="19"/>
        <v>26.99</v>
      </c>
      <c r="BD26" s="206">
        <v>26.99</v>
      </c>
      <c r="BE26" s="206">
        <v>0</v>
      </c>
      <c r="BF26" s="206">
        <v>0</v>
      </c>
      <c r="BG26" s="206">
        <v>0</v>
      </c>
      <c r="BH26" s="206">
        <v>0</v>
      </c>
      <c r="BI26" s="206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'[3]26'!B29</f>
        <v>320</v>
      </c>
      <c r="C27" s="16">
        <f>'[3]26'!C29</f>
        <v>0</v>
      </c>
      <c r="D27" s="16">
        <f>'[3]26'!D29</f>
        <v>0</v>
      </c>
      <c r="E27" s="16">
        <f>'[3]26'!E29</f>
        <v>0</v>
      </c>
      <c r="F27" s="16">
        <f>'[3]26'!F29</f>
        <v>950</v>
      </c>
      <c r="G27" s="16">
        <f>'[3]26'!G29</f>
        <v>0</v>
      </c>
      <c r="H27" s="17">
        <f t="shared" si="27"/>
        <v>1270</v>
      </c>
      <c r="I27" s="15">
        <f>'[3]26'!J29</f>
        <v>270</v>
      </c>
      <c r="J27" s="16">
        <f>'[3]26'!K29</f>
        <v>0</v>
      </c>
      <c r="K27" s="16">
        <f>'[3]26'!L29</f>
        <v>0</v>
      </c>
      <c r="L27" s="16">
        <f>'[3]26'!M29</f>
        <v>0</v>
      </c>
      <c r="M27" s="16">
        <f>'[3]26'!N29</f>
        <v>0</v>
      </c>
      <c r="N27" s="16">
        <f>'[3]26'!O29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6">
        <v>26.99</v>
      </c>
      <c r="AX27" s="206">
        <v>0</v>
      </c>
      <c r="AY27" s="206">
        <v>0</v>
      </c>
      <c r="AZ27" s="206">
        <v>0</v>
      </c>
      <c r="BA27" s="206">
        <v>0</v>
      </c>
      <c r="BB27" s="206">
        <v>0</v>
      </c>
      <c r="BC27" s="8">
        <f t="shared" si="19"/>
        <v>26.99</v>
      </c>
      <c r="BD27" s="206">
        <v>26.99</v>
      </c>
      <c r="BE27" s="206">
        <v>0</v>
      </c>
      <c r="BF27" s="206">
        <v>0</v>
      </c>
      <c r="BG27" s="206">
        <v>0</v>
      </c>
      <c r="BH27" s="206">
        <v>0</v>
      </c>
      <c r="BI27" s="206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'[3]26'!B30</f>
        <v>320</v>
      </c>
      <c r="C28" s="16">
        <f>'[3]26'!C30</f>
        <v>0</v>
      </c>
      <c r="D28" s="16">
        <f>'[3]26'!D30</f>
        <v>0</v>
      </c>
      <c r="E28" s="16">
        <f>'[3]26'!E30</f>
        <v>0</v>
      </c>
      <c r="F28" s="16">
        <f>'[3]26'!F30</f>
        <v>950</v>
      </c>
      <c r="G28" s="16">
        <f>'[3]26'!G30</f>
        <v>0</v>
      </c>
      <c r="H28" s="17">
        <f t="shared" si="27"/>
        <v>1270</v>
      </c>
      <c r="I28" s="15">
        <f>'[3]26'!J30</f>
        <v>270</v>
      </c>
      <c r="J28" s="16">
        <f>'[3]26'!K30</f>
        <v>0</v>
      </c>
      <c r="K28" s="16">
        <f>'[3]26'!L30</f>
        <v>0</v>
      </c>
      <c r="L28" s="16">
        <f>'[3]26'!M30</f>
        <v>0</v>
      </c>
      <c r="M28" s="16">
        <f>'[3]26'!N30</f>
        <v>0</v>
      </c>
      <c r="N28" s="16">
        <f>'[3]26'!O30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26.99</v>
      </c>
      <c r="AU28" s="8">
        <v>26.99</v>
      </c>
      <c r="AW28" s="206">
        <v>26.99</v>
      </c>
      <c r="AX28" s="206">
        <v>0</v>
      </c>
      <c r="AY28" s="206">
        <v>0</v>
      </c>
      <c r="AZ28" s="206">
        <v>0</v>
      </c>
      <c r="BA28" s="206">
        <v>0</v>
      </c>
      <c r="BB28" s="206">
        <v>0</v>
      </c>
      <c r="BC28" s="8">
        <f t="shared" si="19"/>
        <v>26.99</v>
      </c>
      <c r="BD28" s="206">
        <v>26.99</v>
      </c>
      <c r="BE28" s="206">
        <v>0</v>
      </c>
      <c r="BF28" s="206">
        <v>0</v>
      </c>
      <c r="BG28" s="206">
        <v>0</v>
      </c>
      <c r="BH28" s="206">
        <v>0</v>
      </c>
      <c r="BI28" s="206">
        <v>0</v>
      </c>
      <c r="BJ28" s="8">
        <f t="shared" si="20"/>
        <v>26.99</v>
      </c>
      <c r="BL28" s="8">
        <f t="shared" si="21"/>
        <v>26.99</v>
      </c>
      <c r="BM28" s="8">
        <f t="shared" si="22"/>
        <v>26.99</v>
      </c>
      <c r="BN28" s="8">
        <f t="shared" si="23"/>
        <v>26.99</v>
      </c>
      <c r="BO28" s="8">
        <f t="shared" si="24"/>
        <v>26.99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'[3]26'!B31</f>
        <v>320</v>
      </c>
      <c r="C29" s="16">
        <f>'[3]26'!C31</f>
        <v>0</v>
      </c>
      <c r="D29" s="16">
        <f>'[3]26'!D31</f>
        <v>0</v>
      </c>
      <c r="E29" s="16">
        <f>'[3]26'!E31</f>
        <v>0</v>
      </c>
      <c r="F29" s="16">
        <f>'[3]26'!F31</f>
        <v>950</v>
      </c>
      <c r="G29" s="16">
        <f>'[3]26'!G31</f>
        <v>0</v>
      </c>
      <c r="H29" s="17">
        <f t="shared" si="27"/>
        <v>1270</v>
      </c>
      <c r="I29" s="15">
        <f>'[3]26'!J31</f>
        <v>270</v>
      </c>
      <c r="J29" s="16">
        <f>'[3]26'!K31</f>
        <v>0</v>
      </c>
      <c r="K29" s="16">
        <f>'[3]26'!L31</f>
        <v>0</v>
      </c>
      <c r="L29" s="16">
        <f>'[3]26'!M31</f>
        <v>0</v>
      </c>
      <c r="M29" s="16">
        <f>'[3]26'!N31</f>
        <v>0</v>
      </c>
      <c r="N29" s="16">
        <f>'[3]26'!O31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26.99</v>
      </c>
      <c r="AU29" s="8">
        <v>26.99</v>
      </c>
      <c r="AW29" s="206">
        <v>26.99</v>
      </c>
      <c r="AX29" s="206">
        <v>0</v>
      </c>
      <c r="AY29" s="206">
        <v>0</v>
      </c>
      <c r="AZ29" s="206">
        <v>0</v>
      </c>
      <c r="BA29" s="206">
        <v>0</v>
      </c>
      <c r="BB29" s="206">
        <v>0</v>
      </c>
      <c r="BC29" s="8">
        <f t="shared" si="19"/>
        <v>26.99</v>
      </c>
      <c r="BD29" s="206">
        <v>26.99</v>
      </c>
      <c r="BE29" s="206">
        <v>0</v>
      </c>
      <c r="BF29" s="206">
        <v>0</v>
      </c>
      <c r="BG29" s="206">
        <v>0</v>
      </c>
      <c r="BH29" s="206">
        <v>0</v>
      </c>
      <c r="BI29" s="206">
        <v>0</v>
      </c>
      <c r="BJ29" s="8">
        <f t="shared" si="20"/>
        <v>26.99</v>
      </c>
      <c r="BL29" s="8">
        <f t="shared" si="21"/>
        <v>26.99</v>
      </c>
      <c r="BM29" s="8">
        <f t="shared" si="22"/>
        <v>26.99</v>
      </c>
      <c r="BN29" s="8">
        <f t="shared" si="23"/>
        <v>26.99</v>
      </c>
      <c r="BO29" s="8">
        <f t="shared" si="24"/>
        <v>26.99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'[3]26'!B32</f>
        <v>320</v>
      </c>
      <c r="C30" s="16">
        <f>'[3]26'!C32</f>
        <v>0</v>
      </c>
      <c r="D30" s="16">
        <f>'[3]26'!D32</f>
        <v>0</v>
      </c>
      <c r="E30" s="16">
        <f>'[3]26'!E32</f>
        <v>0</v>
      </c>
      <c r="F30" s="16">
        <f>'[3]26'!F32</f>
        <v>950</v>
      </c>
      <c r="G30" s="16">
        <f>'[3]26'!G32</f>
        <v>0</v>
      </c>
      <c r="H30" s="17">
        <f t="shared" si="27"/>
        <v>1270</v>
      </c>
      <c r="I30" s="15">
        <f>'[3]26'!J32</f>
        <v>270</v>
      </c>
      <c r="J30" s="16">
        <f>'[3]26'!K32</f>
        <v>0</v>
      </c>
      <c r="K30" s="16">
        <f>'[3]26'!L32</f>
        <v>0</v>
      </c>
      <c r="L30" s="16">
        <f>'[3]26'!M32</f>
        <v>0</v>
      </c>
      <c r="M30" s="16">
        <f>'[3]26'!N32</f>
        <v>0</v>
      </c>
      <c r="N30" s="16">
        <f>'[3]26'!O32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26.99</v>
      </c>
      <c r="AU30" s="8">
        <v>26.99</v>
      </c>
      <c r="AW30" s="206">
        <v>26.99</v>
      </c>
      <c r="AX30" s="206">
        <v>0</v>
      </c>
      <c r="AY30" s="206">
        <v>0</v>
      </c>
      <c r="AZ30" s="206">
        <v>0</v>
      </c>
      <c r="BA30" s="206">
        <v>0</v>
      </c>
      <c r="BB30" s="206">
        <v>0</v>
      </c>
      <c r="BC30" s="8">
        <f t="shared" si="19"/>
        <v>26.99</v>
      </c>
      <c r="BD30" s="206">
        <v>26.99</v>
      </c>
      <c r="BE30" s="206">
        <v>0</v>
      </c>
      <c r="BF30" s="206">
        <v>0</v>
      </c>
      <c r="BG30" s="206">
        <v>0</v>
      </c>
      <c r="BH30" s="206">
        <v>0</v>
      </c>
      <c r="BI30" s="206">
        <v>0</v>
      </c>
      <c r="BJ30" s="8">
        <f t="shared" si="20"/>
        <v>26.99</v>
      </c>
      <c r="BL30" s="8">
        <f t="shared" si="21"/>
        <v>26.99</v>
      </c>
      <c r="BM30" s="8">
        <f t="shared" si="22"/>
        <v>26.99</v>
      </c>
      <c r="BN30" s="8">
        <f t="shared" si="23"/>
        <v>26.99</v>
      </c>
      <c r="BO30" s="8">
        <f t="shared" si="24"/>
        <v>26.99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'[3]26'!B33</f>
        <v>320</v>
      </c>
      <c r="C31" s="16">
        <f>'[3]26'!C33</f>
        <v>0</v>
      </c>
      <c r="D31" s="16">
        <f>'[3]26'!D33</f>
        <v>0</v>
      </c>
      <c r="E31" s="16">
        <f>'[3]26'!E33</f>
        <v>0</v>
      </c>
      <c r="F31" s="16">
        <f>'[3]26'!F33</f>
        <v>950</v>
      </c>
      <c r="G31" s="16">
        <f>'[3]26'!G33</f>
        <v>0</v>
      </c>
      <c r="H31" s="17">
        <f t="shared" si="27"/>
        <v>1270</v>
      </c>
      <c r="I31" s="15">
        <f>'[3]26'!J33</f>
        <v>270</v>
      </c>
      <c r="J31" s="16">
        <f>'[3]26'!K33</f>
        <v>0</v>
      </c>
      <c r="K31" s="16">
        <f>'[3]26'!L33</f>
        <v>0</v>
      </c>
      <c r="L31" s="16">
        <f>'[3]26'!M33</f>
        <v>0</v>
      </c>
      <c r="M31" s="16">
        <f>'[3]26'!N33</f>
        <v>0</v>
      </c>
      <c r="N31" s="16">
        <f>'[3]26'!O33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26.99</v>
      </c>
      <c r="AU31" s="8">
        <v>26.99</v>
      </c>
      <c r="AW31" s="206">
        <v>26.99</v>
      </c>
      <c r="AX31" s="206">
        <v>0</v>
      </c>
      <c r="AY31" s="206">
        <v>0</v>
      </c>
      <c r="AZ31" s="206">
        <v>0</v>
      </c>
      <c r="BA31" s="206">
        <v>0</v>
      </c>
      <c r="BB31" s="206">
        <v>0</v>
      </c>
      <c r="BC31" s="8">
        <f t="shared" si="19"/>
        <v>26.99</v>
      </c>
      <c r="BD31" s="206">
        <v>26.99</v>
      </c>
      <c r="BE31" s="206">
        <v>0</v>
      </c>
      <c r="BF31" s="206">
        <v>0</v>
      </c>
      <c r="BG31" s="206">
        <v>0</v>
      </c>
      <c r="BH31" s="206">
        <v>0</v>
      </c>
      <c r="BI31" s="206">
        <v>0</v>
      </c>
      <c r="BJ31" s="8">
        <f t="shared" si="20"/>
        <v>26.99</v>
      </c>
      <c r="BL31" s="8">
        <f t="shared" si="21"/>
        <v>26.99</v>
      </c>
      <c r="BM31" s="8">
        <f t="shared" si="22"/>
        <v>26.99</v>
      </c>
      <c r="BN31" s="8">
        <f t="shared" si="23"/>
        <v>26.99</v>
      </c>
      <c r="BO31" s="8">
        <f t="shared" si="24"/>
        <v>26.99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'[3]26'!B34</f>
        <v>320</v>
      </c>
      <c r="C32" s="16">
        <f>'[3]26'!C34</f>
        <v>0</v>
      </c>
      <c r="D32" s="16">
        <f>'[3]26'!D34</f>
        <v>0</v>
      </c>
      <c r="E32" s="16">
        <f>'[3]26'!E34</f>
        <v>0</v>
      </c>
      <c r="F32" s="16">
        <f>'[3]26'!F34</f>
        <v>950</v>
      </c>
      <c r="G32" s="16">
        <f>'[3]26'!G34</f>
        <v>0</v>
      </c>
      <c r="H32" s="17">
        <f t="shared" si="27"/>
        <v>1270</v>
      </c>
      <c r="I32" s="15">
        <f>'[3]26'!J34</f>
        <v>270</v>
      </c>
      <c r="J32" s="16">
        <f>'[3]26'!K34</f>
        <v>0</v>
      </c>
      <c r="K32" s="16">
        <f>'[3]26'!L34</f>
        <v>0</v>
      </c>
      <c r="L32" s="16">
        <f>'[3]26'!M34</f>
        <v>0</v>
      </c>
      <c r="M32" s="16">
        <f>'[3]26'!N34</f>
        <v>0</v>
      </c>
      <c r="N32" s="16">
        <f>'[3]26'!O34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26.99</v>
      </c>
      <c r="AU32" s="8">
        <v>26.99</v>
      </c>
      <c r="AW32" s="206">
        <v>26.99</v>
      </c>
      <c r="AX32" s="206">
        <v>0</v>
      </c>
      <c r="AY32" s="206">
        <v>0</v>
      </c>
      <c r="AZ32" s="206">
        <v>0</v>
      </c>
      <c r="BA32" s="206">
        <v>0</v>
      </c>
      <c r="BB32" s="206">
        <v>0</v>
      </c>
      <c r="BC32" s="8">
        <f t="shared" si="19"/>
        <v>26.99</v>
      </c>
      <c r="BD32" s="206">
        <v>26.99</v>
      </c>
      <c r="BE32" s="206">
        <v>0</v>
      </c>
      <c r="BF32" s="206">
        <v>0</v>
      </c>
      <c r="BG32" s="206">
        <v>0</v>
      </c>
      <c r="BH32" s="206">
        <v>0</v>
      </c>
      <c r="BI32" s="206">
        <v>0</v>
      </c>
      <c r="BJ32" s="8">
        <f t="shared" si="20"/>
        <v>26.99</v>
      </c>
      <c r="BL32" s="8">
        <f t="shared" si="21"/>
        <v>26.99</v>
      </c>
      <c r="BM32" s="8">
        <f t="shared" si="22"/>
        <v>26.99</v>
      </c>
      <c r="BN32" s="8">
        <f t="shared" si="23"/>
        <v>26.99</v>
      </c>
      <c r="BO32" s="8">
        <f t="shared" si="24"/>
        <v>26.99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'[3]26'!B35</f>
        <v>320</v>
      </c>
      <c r="C33" s="16">
        <f>'[3]26'!C35</f>
        <v>0</v>
      </c>
      <c r="D33" s="16">
        <f>'[3]26'!D35</f>
        <v>0</v>
      </c>
      <c r="E33" s="16">
        <f>'[3]26'!E35</f>
        <v>0</v>
      </c>
      <c r="F33" s="16">
        <f>'[3]26'!F35</f>
        <v>950</v>
      </c>
      <c r="G33" s="16">
        <f>'[3]26'!G35</f>
        <v>0</v>
      </c>
      <c r="H33" s="17">
        <f t="shared" si="27"/>
        <v>1270</v>
      </c>
      <c r="I33" s="15">
        <f>'[3]26'!J35</f>
        <v>270</v>
      </c>
      <c r="J33" s="16">
        <f>'[3]26'!K35</f>
        <v>0</v>
      </c>
      <c r="K33" s="16">
        <f>'[3]26'!L35</f>
        <v>0</v>
      </c>
      <c r="L33" s="16">
        <f>'[3]26'!M35</f>
        <v>0</v>
      </c>
      <c r="M33" s="16">
        <f>'[3]26'!N35</f>
        <v>0</v>
      </c>
      <c r="N33" s="16">
        <f>'[3]26'!O35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26.99</v>
      </c>
      <c r="AU33" s="8">
        <v>26.99</v>
      </c>
      <c r="AW33" s="206">
        <v>26.99</v>
      </c>
      <c r="AX33" s="206">
        <v>0</v>
      </c>
      <c r="AY33" s="206">
        <v>0</v>
      </c>
      <c r="AZ33" s="206">
        <v>0</v>
      </c>
      <c r="BA33" s="206">
        <v>0</v>
      </c>
      <c r="BB33" s="206">
        <v>0</v>
      </c>
      <c r="BC33" s="8">
        <f t="shared" si="19"/>
        <v>26.99</v>
      </c>
      <c r="BD33" s="206">
        <v>26.99</v>
      </c>
      <c r="BE33" s="206">
        <v>0</v>
      </c>
      <c r="BF33" s="206">
        <v>0</v>
      </c>
      <c r="BG33" s="206">
        <v>0</v>
      </c>
      <c r="BH33" s="206">
        <v>0</v>
      </c>
      <c r="BI33" s="206">
        <v>0</v>
      </c>
      <c r="BJ33" s="8">
        <f t="shared" si="20"/>
        <v>26.99</v>
      </c>
      <c r="BL33" s="8">
        <f t="shared" si="21"/>
        <v>26.99</v>
      </c>
      <c r="BM33" s="8">
        <f t="shared" si="22"/>
        <v>26.99</v>
      </c>
      <c r="BN33" s="8">
        <f t="shared" si="23"/>
        <v>26.99</v>
      </c>
      <c r="BO33" s="8">
        <f t="shared" si="24"/>
        <v>26.99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'[3]26'!B36</f>
        <v>320</v>
      </c>
      <c r="C34" s="16">
        <f>'[3]26'!C36</f>
        <v>0</v>
      </c>
      <c r="D34" s="16">
        <f>'[3]26'!D36</f>
        <v>0</v>
      </c>
      <c r="E34" s="16">
        <f>'[3]26'!E36</f>
        <v>0</v>
      </c>
      <c r="F34" s="16">
        <f>'[3]26'!F36</f>
        <v>950</v>
      </c>
      <c r="G34" s="16">
        <f>'[3]26'!G36</f>
        <v>0</v>
      </c>
      <c r="H34" s="17">
        <f t="shared" si="27"/>
        <v>1270</v>
      </c>
      <c r="I34" s="15">
        <f>'[3]26'!J36</f>
        <v>270</v>
      </c>
      <c r="J34" s="16">
        <f>'[3]26'!K36</f>
        <v>0</v>
      </c>
      <c r="K34" s="16">
        <f>'[3]26'!L36</f>
        <v>0</v>
      </c>
      <c r="L34" s="16">
        <f>'[3]26'!M36</f>
        <v>0</v>
      </c>
      <c r="M34" s="16">
        <f>'[3]26'!N36</f>
        <v>0</v>
      </c>
      <c r="N34" s="16">
        <f>'[3]26'!O36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26.99</v>
      </c>
      <c r="AU34" s="8">
        <v>26.99</v>
      </c>
      <c r="AW34" s="206">
        <v>26.99</v>
      </c>
      <c r="AX34" s="206">
        <v>0</v>
      </c>
      <c r="AY34" s="206">
        <v>0</v>
      </c>
      <c r="AZ34" s="206">
        <v>0</v>
      </c>
      <c r="BA34" s="206">
        <v>0</v>
      </c>
      <c r="BB34" s="206">
        <v>0</v>
      </c>
      <c r="BC34" s="8">
        <f t="shared" si="19"/>
        <v>26.99</v>
      </c>
      <c r="BD34" s="206">
        <v>26.99</v>
      </c>
      <c r="BE34" s="206">
        <v>0</v>
      </c>
      <c r="BF34" s="206">
        <v>0</v>
      </c>
      <c r="BG34" s="206">
        <v>0</v>
      </c>
      <c r="BH34" s="206">
        <v>0</v>
      </c>
      <c r="BI34" s="206">
        <v>0</v>
      </c>
      <c r="BJ34" s="8">
        <f t="shared" si="20"/>
        <v>26.99</v>
      </c>
      <c r="BL34" s="8">
        <f t="shared" si="21"/>
        <v>26.99</v>
      </c>
      <c r="BM34" s="8">
        <f t="shared" si="22"/>
        <v>26.99</v>
      </c>
      <c r="BN34" s="8">
        <f t="shared" si="23"/>
        <v>26.99</v>
      </c>
      <c r="BO34" s="8">
        <f t="shared" si="24"/>
        <v>26.99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'[3]26'!B37</f>
        <v>320</v>
      </c>
      <c r="C35" s="16">
        <f>'[3]26'!C37</f>
        <v>0</v>
      </c>
      <c r="D35" s="16">
        <f>'[3]26'!D37</f>
        <v>0</v>
      </c>
      <c r="E35" s="16">
        <f>'[3]26'!E37</f>
        <v>0</v>
      </c>
      <c r="F35" s="16">
        <f>'[3]26'!F37</f>
        <v>950</v>
      </c>
      <c r="G35" s="16">
        <f>'[3]26'!G37</f>
        <v>0</v>
      </c>
      <c r="H35" s="17">
        <f t="shared" si="27"/>
        <v>1270</v>
      </c>
      <c r="I35" s="15">
        <f>'[3]26'!J37</f>
        <v>270</v>
      </c>
      <c r="J35" s="16">
        <f>'[3]26'!K37</f>
        <v>0</v>
      </c>
      <c r="K35" s="16">
        <f>'[3]26'!L37</f>
        <v>0</v>
      </c>
      <c r="L35" s="16">
        <f>'[3]26'!M37</f>
        <v>0</v>
      </c>
      <c r="M35" s="16">
        <f>'[3]26'!N37</f>
        <v>0</v>
      </c>
      <c r="N35" s="16">
        <f>'[3]26'!O37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26.99</v>
      </c>
      <c r="AU35" s="8">
        <v>26.99</v>
      </c>
      <c r="AW35" s="206">
        <v>26.99</v>
      </c>
      <c r="AX35" s="206">
        <v>0</v>
      </c>
      <c r="AY35" s="206">
        <v>0</v>
      </c>
      <c r="AZ35" s="206">
        <v>0</v>
      </c>
      <c r="BA35" s="206">
        <v>0</v>
      </c>
      <c r="BB35" s="206">
        <v>0</v>
      </c>
      <c r="BC35" s="8">
        <f t="shared" si="19"/>
        <v>26.99</v>
      </c>
      <c r="BD35" s="206">
        <v>26.99</v>
      </c>
      <c r="BE35" s="206">
        <v>0</v>
      </c>
      <c r="BF35" s="206">
        <v>0</v>
      </c>
      <c r="BG35" s="206">
        <v>0</v>
      </c>
      <c r="BH35" s="206">
        <v>0</v>
      </c>
      <c r="BI35" s="206">
        <v>0</v>
      </c>
      <c r="BJ35" s="8">
        <f t="shared" si="20"/>
        <v>26.99</v>
      </c>
      <c r="BL35" s="8">
        <f t="shared" si="21"/>
        <v>26.99</v>
      </c>
      <c r="BM35" s="8">
        <f t="shared" si="22"/>
        <v>26.99</v>
      </c>
      <c r="BN35" s="8">
        <f t="shared" si="23"/>
        <v>26.99</v>
      </c>
      <c r="BO35" s="8">
        <f t="shared" si="24"/>
        <v>26.99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'[3]26'!B38</f>
        <v>320</v>
      </c>
      <c r="C36" s="16">
        <f>'[3]26'!C38</f>
        <v>0</v>
      </c>
      <c r="D36" s="16">
        <f>'[3]26'!D38</f>
        <v>0</v>
      </c>
      <c r="E36" s="16">
        <f>'[3]26'!E38</f>
        <v>0</v>
      </c>
      <c r="F36" s="16">
        <f>'[3]26'!F38</f>
        <v>950</v>
      </c>
      <c r="G36" s="16">
        <f>'[3]26'!G38</f>
        <v>0</v>
      </c>
      <c r="H36" s="17">
        <f t="shared" si="27"/>
        <v>1270</v>
      </c>
      <c r="I36" s="15">
        <f>'[3]26'!J38</f>
        <v>270</v>
      </c>
      <c r="J36" s="16">
        <f>'[3]26'!K38</f>
        <v>0</v>
      </c>
      <c r="K36" s="16">
        <f>'[3]26'!L38</f>
        <v>0</v>
      </c>
      <c r="L36" s="16">
        <f>'[3]26'!M38</f>
        <v>0</v>
      </c>
      <c r="M36" s="16">
        <f>'[3]26'!N38</f>
        <v>0</v>
      </c>
      <c r="N36" s="16">
        <f>'[3]26'!O38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26.99</v>
      </c>
      <c r="AU36" s="8">
        <v>26.99</v>
      </c>
      <c r="AW36" s="206">
        <v>26.99</v>
      </c>
      <c r="AX36" s="206">
        <v>0</v>
      </c>
      <c r="AY36" s="206">
        <v>0</v>
      </c>
      <c r="AZ36" s="206">
        <v>0</v>
      </c>
      <c r="BA36" s="206">
        <v>0</v>
      </c>
      <c r="BB36" s="206">
        <v>0</v>
      </c>
      <c r="BC36" s="8">
        <f t="shared" si="19"/>
        <v>26.99</v>
      </c>
      <c r="BD36" s="206">
        <v>26.99</v>
      </c>
      <c r="BE36" s="206">
        <v>0</v>
      </c>
      <c r="BF36" s="206">
        <v>0</v>
      </c>
      <c r="BG36" s="206">
        <v>0</v>
      </c>
      <c r="BH36" s="206">
        <v>0</v>
      </c>
      <c r="BI36" s="206">
        <v>0</v>
      </c>
      <c r="BJ36" s="8">
        <f t="shared" si="20"/>
        <v>26.99</v>
      </c>
      <c r="BL36" s="8">
        <f t="shared" si="21"/>
        <v>26.99</v>
      </c>
      <c r="BM36" s="8">
        <f t="shared" si="22"/>
        <v>26.99</v>
      </c>
      <c r="BN36" s="8">
        <f t="shared" si="23"/>
        <v>26.99</v>
      </c>
      <c r="BO36" s="8">
        <f t="shared" si="24"/>
        <v>26.99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'[3]26'!B39</f>
        <v>320</v>
      </c>
      <c r="C37" s="16">
        <f>'[3]26'!C39</f>
        <v>0</v>
      </c>
      <c r="D37" s="16">
        <f>'[3]26'!D39</f>
        <v>0</v>
      </c>
      <c r="E37" s="16">
        <f>'[3]26'!E39</f>
        <v>0</v>
      </c>
      <c r="F37" s="16">
        <f>'[3]26'!F39</f>
        <v>950</v>
      </c>
      <c r="G37" s="16">
        <f>'[3]26'!G39</f>
        <v>0</v>
      </c>
      <c r="H37" s="17">
        <f t="shared" si="27"/>
        <v>1270</v>
      </c>
      <c r="I37" s="15">
        <f>'[3]26'!J39</f>
        <v>270</v>
      </c>
      <c r="J37" s="16">
        <f>'[3]26'!K39</f>
        <v>0</v>
      </c>
      <c r="K37" s="16">
        <f>'[3]26'!L39</f>
        <v>0</v>
      </c>
      <c r="L37" s="16">
        <f>'[3]26'!M39</f>
        <v>0</v>
      </c>
      <c r="M37" s="16">
        <f>'[3]26'!N39</f>
        <v>0</v>
      </c>
      <c r="N37" s="16">
        <f>'[3]26'!O39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26.99</v>
      </c>
      <c r="AU37" s="8">
        <v>26.99</v>
      </c>
      <c r="AW37" s="206">
        <v>26.99</v>
      </c>
      <c r="AX37" s="206">
        <v>0</v>
      </c>
      <c r="AY37" s="206">
        <v>0</v>
      </c>
      <c r="AZ37" s="206">
        <v>0</v>
      </c>
      <c r="BA37" s="206">
        <v>0</v>
      </c>
      <c r="BB37" s="206">
        <v>0</v>
      </c>
      <c r="BC37" s="8">
        <f t="shared" si="19"/>
        <v>26.99</v>
      </c>
      <c r="BD37" s="206">
        <v>26.99</v>
      </c>
      <c r="BE37" s="206">
        <v>0</v>
      </c>
      <c r="BF37" s="206">
        <v>0</v>
      </c>
      <c r="BG37" s="206">
        <v>0</v>
      </c>
      <c r="BH37" s="206">
        <v>0</v>
      </c>
      <c r="BI37" s="206">
        <v>0</v>
      </c>
      <c r="BJ37" s="8">
        <f t="shared" si="20"/>
        <v>26.99</v>
      </c>
      <c r="BL37" s="8">
        <f t="shared" si="21"/>
        <v>26.99</v>
      </c>
      <c r="BM37" s="8">
        <f t="shared" si="22"/>
        <v>26.99</v>
      </c>
      <c r="BN37" s="8">
        <f t="shared" si="23"/>
        <v>26.99</v>
      </c>
      <c r="BO37" s="8">
        <f t="shared" si="24"/>
        <v>26.99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'[3]26'!B40</f>
        <v>320</v>
      </c>
      <c r="C38" s="16">
        <f>'[3]26'!C40</f>
        <v>0</v>
      </c>
      <c r="D38" s="16">
        <f>'[3]26'!D40</f>
        <v>0</v>
      </c>
      <c r="E38" s="16">
        <f>'[3]26'!E40</f>
        <v>0</v>
      </c>
      <c r="F38" s="16">
        <f>'[3]26'!F40</f>
        <v>950</v>
      </c>
      <c r="G38" s="16">
        <f>'[3]26'!G40</f>
        <v>0</v>
      </c>
      <c r="H38" s="17">
        <f t="shared" si="27"/>
        <v>1270</v>
      </c>
      <c r="I38" s="15">
        <f>'[3]26'!J40</f>
        <v>270</v>
      </c>
      <c r="J38" s="16">
        <f>'[3]26'!K40</f>
        <v>0</v>
      </c>
      <c r="K38" s="16">
        <f>'[3]26'!L40</f>
        <v>0</v>
      </c>
      <c r="L38" s="16">
        <f>'[3]26'!M40</f>
        <v>0</v>
      </c>
      <c r="M38" s="16">
        <f>'[3]26'!N40</f>
        <v>0</v>
      </c>
      <c r="N38" s="16">
        <f>'[3]26'!O40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26.99</v>
      </c>
      <c r="AU38" s="8">
        <v>26.99</v>
      </c>
      <c r="AW38" s="206">
        <v>26.99</v>
      </c>
      <c r="AX38" s="206">
        <v>0</v>
      </c>
      <c r="AY38" s="206">
        <v>0</v>
      </c>
      <c r="AZ38" s="206">
        <v>0</v>
      </c>
      <c r="BA38" s="206">
        <v>0</v>
      </c>
      <c r="BB38" s="206">
        <v>0</v>
      </c>
      <c r="BC38" s="8">
        <f t="shared" si="19"/>
        <v>26.99</v>
      </c>
      <c r="BD38" s="206">
        <v>26.99</v>
      </c>
      <c r="BE38" s="206">
        <v>0</v>
      </c>
      <c r="BF38" s="206">
        <v>0</v>
      </c>
      <c r="BG38" s="206">
        <v>0</v>
      </c>
      <c r="BH38" s="206">
        <v>0</v>
      </c>
      <c r="BI38" s="206">
        <v>0</v>
      </c>
      <c r="BJ38" s="8">
        <f t="shared" si="20"/>
        <v>26.99</v>
      </c>
      <c r="BL38" s="8">
        <f t="shared" si="21"/>
        <v>26.99</v>
      </c>
      <c r="BM38" s="8">
        <f t="shared" si="22"/>
        <v>26.99</v>
      </c>
      <c r="BN38" s="8">
        <f t="shared" si="23"/>
        <v>26.99</v>
      </c>
      <c r="BO38" s="8">
        <f t="shared" si="24"/>
        <v>26.99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'[3]26'!B41</f>
        <v>320</v>
      </c>
      <c r="C39" s="16">
        <f>'[3]26'!C41</f>
        <v>0</v>
      </c>
      <c r="D39" s="16">
        <f>'[3]26'!D41</f>
        <v>0</v>
      </c>
      <c r="E39" s="16">
        <f>'[3]26'!E41</f>
        <v>0</v>
      </c>
      <c r="F39" s="16">
        <f>'[3]26'!F41</f>
        <v>950</v>
      </c>
      <c r="G39" s="16">
        <f>'[3]26'!G41</f>
        <v>0</v>
      </c>
      <c r="H39" s="17">
        <f t="shared" si="27"/>
        <v>1270</v>
      </c>
      <c r="I39" s="15">
        <f>'[3]26'!J41</f>
        <v>270</v>
      </c>
      <c r="J39" s="16">
        <f>'[3]26'!K41</f>
        <v>0</v>
      </c>
      <c r="K39" s="16">
        <f>'[3]26'!L41</f>
        <v>0</v>
      </c>
      <c r="L39" s="16">
        <f>'[3]26'!M41</f>
        <v>0</v>
      </c>
      <c r="M39" s="16">
        <f>'[3]26'!N41</f>
        <v>0</v>
      </c>
      <c r="N39" s="16">
        <f>'[3]26'!O41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26.99</v>
      </c>
      <c r="AU39" s="8">
        <v>26.99</v>
      </c>
      <c r="AW39" s="206">
        <v>26.99</v>
      </c>
      <c r="AX39" s="206">
        <v>0</v>
      </c>
      <c r="AY39" s="206">
        <v>0</v>
      </c>
      <c r="AZ39" s="206">
        <v>0</v>
      </c>
      <c r="BA39" s="206">
        <v>0</v>
      </c>
      <c r="BB39" s="206">
        <v>0</v>
      </c>
      <c r="BC39" s="8">
        <f t="shared" si="19"/>
        <v>26.99</v>
      </c>
      <c r="BD39" s="206">
        <v>26.99</v>
      </c>
      <c r="BE39" s="206">
        <v>0</v>
      </c>
      <c r="BF39" s="206">
        <v>0</v>
      </c>
      <c r="BG39" s="206">
        <v>0</v>
      </c>
      <c r="BH39" s="206">
        <v>0</v>
      </c>
      <c r="BI39" s="206">
        <v>0</v>
      </c>
      <c r="BJ39" s="8">
        <f t="shared" si="20"/>
        <v>26.99</v>
      </c>
      <c r="BL39" s="8">
        <f t="shared" si="21"/>
        <v>26.99</v>
      </c>
      <c r="BM39" s="8">
        <f t="shared" si="22"/>
        <v>26.99</v>
      </c>
      <c r="BN39" s="8">
        <f t="shared" si="23"/>
        <v>26.99</v>
      </c>
      <c r="BO39" s="8">
        <f t="shared" si="24"/>
        <v>26.99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'[3]26'!B42</f>
        <v>320</v>
      </c>
      <c r="C40" s="16">
        <f>'[3]26'!C42</f>
        <v>0</v>
      </c>
      <c r="D40" s="16">
        <f>'[3]26'!D42</f>
        <v>0</v>
      </c>
      <c r="E40" s="16">
        <f>'[3]26'!E42</f>
        <v>0</v>
      </c>
      <c r="F40" s="16">
        <f>'[3]26'!F42</f>
        <v>950</v>
      </c>
      <c r="G40" s="16">
        <f>'[3]26'!G42</f>
        <v>0</v>
      </c>
      <c r="H40" s="17">
        <f t="shared" si="27"/>
        <v>1270</v>
      </c>
      <c r="I40" s="15">
        <f>'[3]26'!J42</f>
        <v>270</v>
      </c>
      <c r="J40" s="16">
        <f>'[3]26'!K42</f>
        <v>0</v>
      </c>
      <c r="K40" s="16">
        <f>'[3]26'!L42</f>
        <v>0</v>
      </c>
      <c r="L40" s="16">
        <f>'[3]26'!M42</f>
        <v>0</v>
      </c>
      <c r="M40" s="16">
        <f>'[3]26'!N42</f>
        <v>0</v>
      </c>
      <c r="N40" s="16">
        <f>'[3]26'!O42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26.99</v>
      </c>
      <c r="AU40" s="8">
        <v>26.99</v>
      </c>
      <c r="AW40" s="206">
        <v>26.99</v>
      </c>
      <c r="AX40" s="206">
        <v>0</v>
      </c>
      <c r="AY40" s="206">
        <v>0</v>
      </c>
      <c r="AZ40" s="206">
        <v>0</v>
      </c>
      <c r="BA40" s="206">
        <v>0</v>
      </c>
      <c r="BB40" s="206">
        <v>0</v>
      </c>
      <c r="BC40" s="8">
        <f t="shared" si="19"/>
        <v>26.99</v>
      </c>
      <c r="BD40" s="206">
        <v>26.99</v>
      </c>
      <c r="BE40" s="206">
        <v>0</v>
      </c>
      <c r="BF40" s="206">
        <v>0</v>
      </c>
      <c r="BG40" s="206">
        <v>0</v>
      </c>
      <c r="BH40" s="206">
        <v>0</v>
      </c>
      <c r="BI40" s="206">
        <v>0</v>
      </c>
      <c r="BJ40" s="8">
        <f t="shared" si="20"/>
        <v>26.99</v>
      </c>
      <c r="BL40" s="8">
        <f t="shared" si="21"/>
        <v>26.99</v>
      </c>
      <c r="BM40" s="8">
        <f t="shared" si="22"/>
        <v>26.99</v>
      </c>
      <c r="BN40" s="8">
        <f t="shared" si="23"/>
        <v>26.99</v>
      </c>
      <c r="BO40" s="8">
        <f t="shared" si="24"/>
        <v>26.99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'[3]26'!B43</f>
        <v>320</v>
      </c>
      <c r="C41" s="16">
        <f>'[3]26'!C43</f>
        <v>0</v>
      </c>
      <c r="D41" s="16">
        <f>'[3]26'!D43</f>
        <v>0</v>
      </c>
      <c r="E41" s="16">
        <f>'[3]26'!E43</f>
        <v>0</v>
      </c>
      <c r="F41" s="16">
        <f>'[3]26'!F43</f>
        <v>950</v>
      </c>
      <c r="G41" s="16">
        <f>'[3]26'!G43</f>
        <v>0</v>
      </c>
      <c r="H41" s="17">
        <f t="shared" si="27"/>
        <v>1270</v>
      </c>
      <c r="I41" s="15">
        <f>'[3]26'!J43</f>
        <v>270</v>
      </c>
      <c r="J41" s="16">
        <f>'[3]26'!K43</f>
        <v>0</v>
      </c>
      <c r="K41" s="16">
        <f>'[3]26'!L43</f>
        <v>0</v>
      </c>
      <c r="L41" s="16">
        <f>'[3]26'!M43</f>
        <v>0</v>
      </c>
      <c r="M41" s="16">
        <f>'[3]26'!N43</f>
        <v>0</v>
      </c>
      <c r="N41" s="16">
        <f>'[3]26'!O43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24.67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24.67</v>
      </c>
      <c r="AE41" s="8">
        <f t="shared" si="11"/>
        <v>24.67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24.67</v>
      </c>
      <c r="AL41" s="8">
        <f t="shared" si="31"/>
        <v>220.65999999999997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220.65999999999997</v>
      </c>
      <c r="AT41" s="8">
        <v>26.99</v>
      </c>
      <c r="AU41" s="8">
        <v>26.99</v>
      </c>
      <c r="AW41" s="206">
        <v>24.67</v>
      </c>
      <c r="AX41" s="206">
        <v>0</v>
      </c>
      <c r="AY41" s="206">
        <v>0</v>
      </c>
      <c r="AZ41" s="206">
        <v>0</v>
      </c>
      <c r="BA41" s="206">
        <v>0</v>
      </c>
      <c r="BB41" s="206">
        <v>0</v>
      </c>
      <c r="BC41" s="8">
        <f t="shared" si="19"/>
        <v>24.67</v>
      </c>
      <c r="BD41" s="206">
        <v>24.67</v>
      </c>
      <c r="BE41" s="206">
        <v>0</v>
      </c>
      <c r="BF41" s="206">
        <v>0</v>
      </c>
      <c r="BG41" s="206">
        <v>0</v>
      </c>
      <c r="BH41" s="206">
        <v>0</v>
      </c>
      <c r="BI41" s="206">
        <v>0</v>
      </c>
      <c r="BJ41" s="8">
        <f t="shared" si="20"/>
        <v>24.67</v>
      </c>
      <c r="BL41" s="8">
        <f t="shared" si="21"/>
        <v>26.99</v>
      </c>
      <c r="BM41" s="8">
        <f t="shared" si="22"/>
        <v>26.99</v>
      </c>
      <c r="BN41" s="8">
        <f t="shared" si="23"/>
        <v>24.67</v>
      </c>
      <c r="BO41" s="8">
        <f t="shared" si="24"/>
        <v>24.67</v>
      </c>
      <c r="BP41" s="182">
        <f t="shared" si="25"/>
        <v>2.3199999999999967</v>
      </c>
      <c r="BQ41" s="182">
        <f t="shared" si="26"/>
        <v>2.3199999999999967</v>
      </c>
    </row>
    <row r="42" spans="1:69">
      <c r="A42" s="8" t="s">
        <v>84</v>
      </c>
      <c r="B42" s="15">
        <f>'[3]26'!B44</f>
        <v>320</v>
      </c>
      <c r="C42" s="16">
        <f>'[3]26'!C44</f>
        <v>0</v>
      </c>
      <c r="D42" s="16">
        <f>'[3]26'!D44</f>
        <v>0</v>
      </c>
      <c r="E42" s="16">
        <f>'[3]26'!E44</f>
        <v>0</v>
      </c>
      <c r="F42" s="16">
        <f>'[3]26'!F44</f>
        <v>950</v>
      </c>
      <c r="G42" s="16">
        <f>'[3]26'!G44</f>
        <v>0</v>
      </c>
      <c r="H42" s="17">
        <f t="shared" si="27"/>
        <v>1270</v>
      </c>
      <c r="I42" s="15">
        <f>'[3]26'!J44</f>
        <v>270</v>
      </c>
      <c r="J42" s="16">
        <f>'[3]26'!K44</f>
        <v>0</v>
      </c>
      <c r="K42" s="16">
        <f>'[3]26'!L44</f>
        <v>0</v>
      </c>
      <c r="L42" s="16">
        <f>'[3]26'!M44</f>
        <v>0</v>
      </c>
      <c r="M42" s="16">
        <f>'[3]26'!N44</f>
        <v>0</v>
      </c>
      <c r="N42" s="16">
        <f>'[3]26'!O44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24.67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24.67</v>
      </c>
      <c r="AE42" s="8">
        <f t="shared" si="11"/>
        <v>24.67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24.67</v>
      </c>
      <c r="AL42" s="8">
        <f t="shared" si="31"/>
        <v>220.65999999999997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220.65999999999997</v>
      </c>
      <c r="AT42" s="8">
        <v>26.99</v>
      </c>
      <c r="AU42" s="8">
        <v>26.99</v>
      </c>
      <c r="AW42" s="206">
        <v>24.67</v>
      </c>
      <c r="AX42" s="206">
        <v>0</v>
      </c>
      <c r="AY42" s="206">
        <v>0</v>
      </c>
      <c r="AZ42" s="206">
        <v>0</v>
      </c>
      <c r="BA42" s="206">
        <v>0</v>
      </c>
      <c r="BB42" s="206">
        <v>0</v>
      </c>
      <c r="BC42" s="8">
        <f t="shared" si="19"/>
        <v>24.67</v>
      </c>
      <c r="BD42" s="206">
        <v>24.67</v>
      </c>
      <c r="BE42" s="206">
        <v>0</v>
      </c>
      <c r="BF42" s="206">
        <v>0</v>
      </c>
      <c r="BG42" s="206">
        <v>0</v>
      </c>
      <c r="BH42" s="206">
        <v>0</v>
      </c>
      <c r="BI42" s="206">
        <v>0</v>
      </c>
      <c r="BJ42" s="8">
        <f t="shared" si="20"/>
        <v>24.67</v>
      </c>
      <c r="BL42" s="8">
        <f t="shared" si="21"/>
        <v>26.99</v>
      </c>
      <c r="BM42" s="8">
        <f t="shared" si="22"/>
        <v>26.99</v>
      </c>
      <c r="BN42" s="8">
        <f t="shared" si="23"/>
        <v>24.67</v>
      </c>
      <c r="BO42" s="8">
        <f t="shared" si="24"/>
        <v>24.67</v>
      </c>
      <c r="BP42" s="182">
        <f t="shared" si="25"/>
        <v>2.3199999999999967</v>
      </c>
      <c r="BQ42" s="182">
        <f t="shared" si="26"/>
        <v>2.3199999999999967</v>
      </c>
    </row>
    <row r="43" spans="1:69">
      <c r="A43" s="8" t="s">
        <v>85</v>
      </c>
      <c r="B43" s="15">
        <f>'[3]26'!B45</f>
        <v>320</v>
      </c>
      <c r="C43" s="16">
        <f>'[3]26'!C45</f>
        <v>0</v>
      </c>
      <c r="D43" s="16">
        <f>'[3]26'!D45</f>
        <v>0</v>
      </c>
      <c r="E43" s="16">
        <f>'[3]26'!E45</f>
        <v>0</v>
      </c>
      <c r="F43" s="16">
        <f>'[3]26'!F45</f>
        <v>950</v>
      </c>
      <c r="G43" s="16">
        <f>'[3]26'!G45</f>
        <v>0</v>
      </c>
      <c r="H43" s="17">
        <f t="shared" si="27"/>
        <v>1270</v>
      </c>
      <c r="I43" s="15">
        <f>'[3]26'!J45</f>
        <v>270</v>
      </c>
      <c r="J43" s="16">
        <f>'[3]26'!K45</f>
        <v>0</v>
      </c>
      <c r="K43" s="16">
        <f>'[3]26'!L45</f>
        <v>0</v>
      </c>
      <c r="L43" s="16">
        <f>'[3]26'!M45</f>
        <v>0</v>
      </c>
      <c r="M43" s="16">
        <f>'[3]26'!N45</f>
        <v>0</v>
      </c>
      <c r="N43" s="16">
        <f>'[3]26'!O45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24.67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24.67</v>
      </c>
      <c r="AE43" s="8">
        <f t="shared" si="11"/>
        <v>24.67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24.67</v>
      </c>
      <c r="AL43" s="8">
        <f t="shared" si="31"/>
        <v>220.65999999999997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220.65999999999997</v>
      </c>
      <c r="AT43" s="8">
        <v>26.99</v>
      </c>
      <c r="AU43" s="8">
        <v>26.99</v>
      </c>
      <c r="AW43" s="206">
        <v>24.67</v>
      </c>
      <c r="AX43" s="206">
        <v>0</v>
      </c>
      <c r="AY43" s="206">
        <v>0</v>
      </c>
      <c r="AZ43" s="206">
        <v>0</v>
      </c>
      <c r="BA43" s="206">
        <v>0</v>
      </c>
      <c r="BB43" s="206">
        <v>0</v>
      </c>
      <c r="BC43" s="8">
        <f t="shared" si="19"/>
        <v>24.67</v>
      </c>
      <c r="BD43" s="206">
        <v>24.67</v>
      </c>
      <c r="BE43" s="206">
        <v>0</v>
      </c>
      <c r="BF43" s="206">
        <v>0</v>
      </c>
      <c r="BG43" s="206">
        <v>0</v>
      </c>
      <c r="BH43" s="206">
        <v>0</v>
      </c>
      <c r="BI43" s="206">
        <v>0</v>
      </c>
      <c r="BJ43" s="8">
        <f t="shared" si="20"/>
        <v>24.67</v>
      </c>
      <c r="BL43" s="8">
        <f t="shared" si="21"/>
        <v>26.99</v>
      </c>
      <c r="BM43" s="8">
        <f t="shared" si="22"/>
        <v>26.99</v>
      </c>
      <c r="BN43" s="8">
        <f t="shared" si="23"/>
        <v>24.67</v>
      </c>
      <c r="BO43" s="8">
        <f t="shared" si="24"/>
        <v>24.67</v>
      </c>
      <c r="BP43" s="182">
        <f t="shared" si="25"/>
        <v>2.3199999999999967</v>
      </c>
      <c r="BQ43" s="182">
        <f t="shared" si="26"/>
        <v>2.3199999999999967</v>
      </c>
    </row>
    <row r="44" spans="1:69">
      <c r="A44" s="8" t="s">
        <v>86</v>
      </c>
      <c r="B44" s="15">
        <f>'[3]26'!B46</f>
        <v>320</v>
      </c>
      <c r="C44" s="16">
        <f>'[3]26'!C46</f>
        <v>0</v>
      </c>
      <c r="D44" s="16">
        <f>'[3]26'!D46</f>
        <v>0</v>
      </c>
      <c r="E44" s="16">
        <f>'[3]26'!E46</f>
        <v>0</v>
      </c>
      <c r="F44" s="16">
        <f>'[3]26'!F46</f>
        <v>950</v>
      </c>
      <c r="G44" s="16">
        <f>'[3]26'!G46</f>
        <v>0</v>
      </c>
      <c r="H44" s="17">
        <f t="shared" si="27"/>
        <v>1270</v>
      </c>
      <c r="I44" s="15">
        <f>'[3]26'!J46</f>
        <v>270</v>
      </c>
      <c r="J44" s="16">
        <f>'[3]26'!K46</f>
        <v>0</v>
      </c>
      <c r="K44" s="16">
        <f>'[3]26'!L46</f>
        <v>0</v>
      </c>
      <c r="L44" s="16">
        <f>'[3]26'!M46</f>
        <v>0</v>
      </c>
      <c r="M44" s="16">
        <f>'[3]26'!N46</f>
        <v>0</v>
      </c>
      <c r="N44" s="16">
        <f>'[3]26'!O46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24.67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24.67</v>
      </c>
      <c r="AE44" s="8">
        <f t="shared" si="11"/>
        <v>24.67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24.67</v>
      </c>
      <c r="AL44" s="8">
        <f t="shared" si="31"/>
        <v>220.65999999999997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220.65999999999997</v>
      </c>
      <c r="AT44" s="8">
        <v>26.99</v>
      </c>
      <c r="AU44" s="8">
        <v>26.99</v>
      </c>
      <c r="AW44" s="206">
        <v>24.67</v>
      </c>
      <c r="AX44" s="206">
        <v>0</v>
      </c>
      <c r="AY44" s="206">
        <v>0</v>
      </c>
      <c r="AZ44" s="206">
        <v>0</v>
      </c>
      <c r="BA44" s="206">
        <v>0</v>
      </c>
      <c r="BB44" s="206">
        <v>0</v>
      </c>
      <c r="BC44" s="8">
        <f t="shared" si="19"/>
        <v>24.67</v>
      </c>
      <c r="BD44" s="206">
        <v>24.67</v>
      </c>
      <c r="BE44" s="206">
        <v>0</v>
      </c>
      <c r="BF44" s="206">
        <v>0</v>
      </c>
      <c r="BG44" s="206">
        <v>0</v>
      </c>
      <c r="BH44" s="206">
        <v>0</v>
      </c>
      <c r="BI44" s="206">
        <v>0</v>
      </c>
      <c r="BJ44" s="8">
        <f t="shared" si="20"/>
        <v>24.67</v>
      </c>
      <c r="BL44" s="8">
        <f t="shared" si="21"/>
        <v>26.99</v>
      </c>
      <c r="BM44" s="8">
        <f t="shared" si="22"/>
        <v>26.99</v>
      </c>
      <c r="BN44" s="8">
        <f t="shared" si="23"/>
        <v>24.67</v>
      </c>
      <c r="BO44" s="8">
        <f t="shared" si="24"/>
        <v>24.67</v>
      </c>
      <c r="BP44" s="182">
        <f t="shared" si="25"/>
        <v>2.3199999999999967</v>
      </c>
      <c r="BQ44" s="182">
        <f t="shared" si="26"/>
        <v>2.3199999999999967</v>
      </c>
    </row>
    <row r="45" spans="1:69">
      <c r="A45" s="8" t="s">
        <v>87</v>
      </c>
      <c r="B45" s="15">
        <f>'[3]26'!B47</f>
        <v>320</v>
      </c>
      <c r="C45" s="16">
        <f>'[3]26'!C47</f>
        <v>0</v>
      </c>
      <c r="D45" s="16">
        <f>'[3]26'!D47</f>
        <v>0</v>
      </c>
      <c r="E45" s="16">
        <f>'[3]26'!E47</f>
        <v>0</v>
      </c>
      <c r="F45" s="16">
        <f>'[3]26'!F47</f>
        <v>950</v>
      </c>
      <c r="G45" s="16">
        <f>'[3]26'!G47</f>
        <v>0</v>
      </c>
      <c r="H45" s="17">
        <f t="shared" si="27"/>
        <v>1270</v>
      </c>
      <c r="I45" s="15">
        <f>'[3]26'!J47</f>
        <v>270</v>
      </c>
      <c r="J45" s="16">
        <f>'[3]26'!K47</f>
        <v>0</v>
      </c>
      <c r="K45" s="16">
        <f>'[3]26'!L47</f>
        <v>0</v>
      </c>
      <c r="L45" s="16">
        <f>'[3]26'!M47</f>
        <v>0</v>
      </c>
      <c r="M45" s="16">
        <f>'[3]26'!N47</f>
        <v>0</v>
      </c>
      <c r="N45" s="16">
        <f>'[3]26'!O47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24.67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24.67</v>
      </c>
      <c r="AE45" s="8">
        <f t="shared" si="11"/>
        <v>24.67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24.67</v>
      </c>
      <c r="AL45" s="8">
        <f t="shared" si="31"/>
        <v>220.65999999999997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220.65999999999997</v>
      </c>
      <c r="AT45" s="8">
        <v>24.67</v>
      </c>
      <c r="AU45" s="8">
        <v>24.67</v>
      </c>
      <c r="AW45" s="206">
        <v>24.67</v>
      </c>
      <c r="AX45" s="206">
        <v>0</v>
      </c>
      <c r="AY45" s="206">
        <v>0</v>
      </c>
      <c r="AZ45" s="206">
        <v>0</v>
      </c>
      <c r="BA45" s="206">
        <v>0</v>
      </c>
      <c r="BB45" s="206">
        <v>0</v>
      </c>
      <c r="BC45" s="8">
        <f t="shared" si="19"/>
        <v>24.67</v>
      </c>
      <c r="BD45" s="206">
        <v>24.67</v>
      </c>
      <c r="BE45" s="206">
        <v>0</v>
      </c>
      <c r="BF45" s="206">
        <v>0</v>
      </c>
      <c r="BG45" s="206">
        <v>0</v>
      </c>
      <c r="BH45" s="206">
        <v>0</v>
      </c>
      <c r="BI45" s="206">
        <v>0</v>
      </c>
      <c r="BJ45" s="8">
        <f t="shared" si="20"/>
        <v>24.67</v>
      </c>
      <c r="BL45" s="8">
        <f t="shared" si="21"/>
        <v>24.67</v>
      </c>
      <c r="BM45" s="8">
        <f t="shared" si="22"/>
        <v>24.67</v>
      </c>
      <c r="BN45" s="8">
        <f t="shared" si="23"/>
        <v>24.67</v>
      </c>
      <c r="BO45" s="8">
        <f t="shared" si="24"/>
        <v>24.67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'[3]26'!B48</f>
        <v>320</v>
      </c>
      <c r="C46" s="16">
        <f>'[3]26'!C48</f>
        <v>0</v>
      </c>
      <c r="D46" s="16">
        <f>'[3]26'!D48</f>
        <v>0</v>
      </c>
      <c r="E46" s="16">
        <f>'[3]26'!E48</f>
        <v>0</v>
      </c>
      <c r="F46" s="16">
        <f>'[3]26'!F48</f>
        <v>950</v>
      </c>
      <c r="G46" s="16">
        <f>'[3]26'!G48</f>
        <v>0</v>
      </c>
      <c r="H46" s="17">
        <f t="shared" si="27"/>
        <v>1270</v>
      </c>
      <c r="I46" s="15">
        <f>'[3]26'!J48</f>
        <v>270</v>
      </c>
      <c r="J46" s="16">
        <f>'[3]26'!K48</f>
        <v>0</v>
      </c>
      <c r="K46" s="16">
        <f>'[3]26'!L48</f>
        <v>0</v>
      </c>
      <c r="L46" s="16">
        <f>'[3]26'!M48</f>
        <v>0</v>
      </c>
      <c r="M46" s="16">
        <f>'[3]26'!N48</f>
        <v>0</v>
      </c>
      <c r="N46" s="16">
        <f>'[3]26'!O48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24.67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24.67</v>
      </c>
      <c r="AE46" s="8">
        <f t="shared" si="11"/>
        <v>24.67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24.67</v>
      </c>
      <c r="AL46" s="8">
        <f t="shared" si="31"/>
        <v>220.65999999999997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220.65999999999997</v>
      </c>
      <c r="AT46" s="8">
        <v>24.67</v>
      </c>
      <c r="AU46" s="8">
        <v>24.67</v>
      </c>
      <c r="AW46" s="206">
        <v>24.67</v>
      </c>
      <c r="AX46" s="206">
        <v>0</v>
      </c>
      <c r="AY46" s="206">
        <v>0</v>
      </c>
      <c r="AZ46" s="206">
        <v>0</v>
      </c>
      <c r="BA46" s="206">
        <v>0</v>
      </c>
      <c r="BB46" s="206">
        <v>0</v>
      </c>
      <c r="BC46" s="8">
        <f t="shared" si="19"/>
        <v>24.67</v>
      </c>
      <c r="BD46" s="206">
        <v>24.67</v>
      </c>
      <c r="BE46" s="206">
        <v>0</v>
      </c>
      <c r="BF46" s="206">
        <v>0</v>
      </c>
      <c r="BG46" s="206">
        <v>0</v>
      </c>
      <c r="BH46" s="206">
        <v>0</v>
      </c>
      <c r="BI46" s="206">
        <v>0</v>
      </c>
      <c r="BJ46" s="8">
        <f t="shared" si="20"/>
        <v>24.67</v>
      </c>
      <c r="BL46" s="8">
        <f t="shared" si="21"/>
        <v>24.67</v>
      </c>
      <c r="BM46" s="8">
        <f t="shared" si="22"/>
        <v>24.67</v>
      </c>
      <c r="BN46" s="8">
        <f t="shared" si="23"/>
        <v>24.67</v>
      </c>
      <c r="BO46" s="8">
        <f t="shared" si="24"/>
        <v>24.67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'[3]26'!B49</f>
        <v>320</v>
      </c>
      <c r="C47" s="16">
        <f>'[3]26'!C49</f>
        <v>0</v>
      </c>
      <c r="D47" s="16">
        <f>'[3]26'!D49</f>
        <v>0</v>
      </c>
      <c r="E47" s="16">
        <f>'[3]26'!E49</f>
        <v>0</v>
      </c>
      <c r="F47" s="16">
        <f>'[3]26'!F49</f>
        <v>950</v>
      </c>
      <c r="G47" s="16">
        <f>'[3]26'!G49</f>
        <v>0</v>
      </c>
      <c r="H47" s="17">
        <f t="shared" si="27"/>
        <v>1270</v>
      </c>
      <c r="I47" s="15">
        <f>'[3]26'!J49</f>
        <v>270</v>
      </c>
      <c r="J47" s="16">
        <f>'[3]26'!K49</f>
        <v>0</v>
      </c>
      <c r="K47" s="16">
        <f>'[3]26'!L49</f>
        <v>0</v>
      </c>
      <c r="L47" s="16">
        <f>'[3]26'!M49</f>
        <v>0</v>
      </c>
      <c r="M47" s="16">
        <f>'[3]26'!N49</f>
        <v>0</v>
      </c>
      <c r="N47" s="16">
        <f>'[3]26'!O49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24.67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24.67</v>
      </c>
      <c r="AE47" s="8">
        <f t="shared" si="11"/>
        <v>24.67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24.67</v>
      </c>
      <c r="AL47" s="8">
        <f t="shared" si="31"/>
        <v>220.65999999999997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220.65999999999997</v>
      </c>
      <c r="AT47" s="8">
        <v>24.67</v>
      </c>
      <c r="AU47" s="8">
        <v>24.67</v>
      </c>
      <c r="AW47" s="206">
        <v>24.67</v>
      </c>
      <c r="AX47" s="206">
        <v>0</v>
      </c>
      <c r="AY47" s="206">
        <v>0</v>
      </c>
      <c r="AZ47" s="206">
        <v>0</v>
      </c>
      <c r="BA47" s="206">
        <v>0</v>
      </c>
      <c r="BB47" s="206">
        <v>0</v>
      </c>
      <c r="BC47" s="8">
        <f t="shared" si="19"/>
        <v>24.67</v>
      </c>
      <c r="BD47" s="206">
        <v>24.67</v>
      </c>
      <c r="BE47" s="206">
        <v>0</v>
      </c>
      <c r="BF47" s="206">
        <v>0</v>
      </c>
      <c r="BG47" s="206">
        <v>0</v>
      </c>
      <c r="BH47" s="206">
        <v>0</v>
      </c>
      <c r="BI47" s="206">
        <v>0</v>
      </c>
      <c r="BJ47" s="8">
        <f t="shared" si="20"/>
        <v>24.67</v>
      </c>
      <c r="BL47" s="8">
        <f t="shared" si="21"/>
        <v>24.67</v>
      </c>
      <c r="BM47" s="8">
        <f t="shared" si="22"/>
        <v>24.67</v>
      </c>
      <c r="BN47" s="8">
        <f t="shared" si="23"/>
        <v>24.67</v>
      </c>
      <c r="BO47" s="8">
        <f t="shared" si="24"/>
        <v>24.67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'[3]26'!B50</f>
        <v>320</v>
      </c>
      <c r="C48" s="16">
        <f>'[3]26'!C50</f>
        <v>0</v>
      </c>
      <c r="D48" s="16">
        <f>'[3]26'!D50</f>
        <v>0</v>
      </c>
      <c r="E48" s="16">
        <f>'[3]26'!E50</f>
        <v>0</v>
      </c>
      <c r="F48" s="16">
        <f>'[3]26'!F50</f>
        <v>950</v>
      </c>
      <c r="G48" s="16">
        <f>'[3]26'!G50</f>
        <v>0</v>
      </c>
      <c r="H48" s="17">
        <f t="shared" si="27"/>
        <v>1270</v>
      </c>
      <c r="I48" s="15">
        <f>'[3]26'!J50</f>
        <v>270</v>
      </c>
      <c r="J48" s="16">
        <f>'[3]26'!K50</f>
        <v>0</v>
      </c>
      <c r="K48" s="16">
        <f>'[3]26'!L50</f>
        <v>0</v>
      </c>
      <c r="L48" s="16">
        <f>'[3]26'!M50</f>
        <v>0</v>
      </c>
      <c r="M48" s="16">
        <f>'[3]26'!N50</f>
        <v>0</v>
      </c>
      <c r="N48" s="16">
        <f>'[3]26'!O50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24.67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24.67</v>
      </c>
      <c r="AE48" s="8">
        <f t="shared" si="11"/>
        <v>24.67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24.67</v>
      </c>
      <c r="AL48" s="8">
        <f t="shared" si="31"/>
        <v>220.65999999999997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220.65999999999997</v>
      </c>
      <c r="AT48" s="8">
        <v>24.67</v>
      </c>
      <c r="AU48" s="8">
        <v>24.67</v>
      </c>
      <c r="AW48" s="206">
        <v>24.67</v>
      </c>
      <c r="AX48" s="206">
        <v>0</v>
      </c>
      <c r="AY48" s="206">
        <v>0</v>
      </c>
      <c r="AZ48" s="206">
        <v>0</v>
      </c>
      <c r="BA48" s="206">
        <v>0</v>
      </c>
      <c r="BB48" s="206">
        <v>0</v>
      </c>
      <c r="BC48" s="8">
        <f t="shared" si="19"/>
        <v>24.67</v>
      </c>
      <c r="BD48" s="206">
        <v>24.67</v>
      </c>
      <c r="BE48" s="206">
        <v>0</v>
      </c>
      <c r="BF48" s="206">
        <v>0</v>
      </c>
      <c r="BG48" s="206">
        <v>0</v>
      </c>
      <c r="BH48" s="206">
        <v>0</v>
      </c>
      <c r="BI48" s="206">
        <v>0</v>
      </c>
      <c r="BJ48" s="8">
        <f t="shared" si="20"/>
        <v>24.67</v>
      </c>
      <c r="BL48" s="8">
        <f t="shared" si="21"/>
        <v>24.67</v>
      </c>
      <c r="BM48" s="8">
        <f t="shared" si="22"/>
        <v>24.67</v>
      </c>
      <c r="BN48" s="8">
        <f t="shared" si="23"/>
        <v>24.67</v>
      </c>
      <c r="BO48" s="8">
        <f t="shared" si="24"/>
        <v>24.67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'[3]26'!B51</f>
        <v>320</v>
      </c>
      <c r="C49" s="16">
        <f>'[3]26'!C51</f>
        <v>0</v>
      </c>
      <c r="D49" s="16">
        <f>'[3]26'!D51</f>
        <v>0</v>
      </c>
      <c r="E49" s="16">
        <f>'[3]26'!E51</f>
        <v>0</v>
      </c>
      <c r="F49" s="16">
        <f>'[3]26'!F51</f>
        <v>950</v>
      </c>
      <c r="G49" s="16">
        <f>'[3]26'!G51</f>
        <v>0</v>
      </c>
      <c r="H49" s="17">
        <f t="shared" si="27"/>
        <v>1270</v>
      </c>
      <c r="I49" s="15">
        <f>'[3]26'!J51</f>
        <v>270</v>
      </c>
      <c r="J49" s="16">
        <f>'[3]26'!K51</f>
        <v>0</v>
      </c>
      <c r="K49" s="16">
        <f>'[3]26'!L51</f>
        <v>0</v>
      </c>
      <c r="L49" s="16">
        <f>'[3]26'!M51</f>
        <v>0</v>
      </c>
      <c r="M49" s="16">
        <f>'[3]26'!N51</f>
        <v>0</v>
      </c>
      <c r="N49" s="16">
        <f>'[3]26'!O51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24.67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24.67</v>
      </c>
      <c r="AE49" s="8">
        <f t="shared" si="11"/>
        <v>24.67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24.67</v>
      </c>
      <c r="AL49" s="8">
        <f t="shared" si="31"/>
        <v>220.65999999999997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220.65999999999997</v>
      </c>
      <c r="AT49" s="8">
        <v>24.67</v>
      </c>
      <c r="AU49" s="8">
        <v>24.67</v>
      </c>
      <c r="AW49" s="206">
        <v>24.67</v>
      </c>
      <c r="AX49" s="206">
        <v>0</v>
      </c>
      <c r="AY49" s="206">
        <v>0</v>
      </c>
      <c r="AZ49" s="206">
        <v>0</v>
      </c>
      <c r="BA49" s="206">
        <v>0</v>
      </c>
      <c r="BB49" s="206">
        <v>0</v>
      </c>
      <c r="BC49" s="8">
        <f t="shared" si="19"/>
        <v>24.67</v>
      </c>
      <c r="BD49" s="206">
        <v>24.67</v>
      </c>
      <c r="BE49" s="206">
        <v>0</v>
      </c>
      <c r="BF49" s="206">
        <v>0</v>
      </c>
      <c r="BG49" s="206">
        <v>0</v>
      </c>
      <c r="BH49" s="206">
        <v>0</v>
      </c>
      <c r="BI49" s="206">
        <v>0</v>
      </c>
      <c r="BJ49" s="8">
        <f t="shared" si="20"/>
        <v>24.67</v>
      </c>
      <c r="BL49" s="8">
        <f t="shared" si="21"/>
        <v>24.67</v>
      </c>
      <c r="BM49" s="8">
        <f t="shared" si="22"/>
        <v>24.67</v>
      </c>
      <c r="BN49" s="8">
        <f t="shared" si="23"/>
        <v>24.67</v>
      </c>
      <c r="BO49" s="8">
        <f t="shared" si="24"/>
        <v>24.67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'[3]26'!B52</f>
        <v>320</v>
      </c>
      <c r="C50" s="16">
        <f>'[3]26'!C52</f>
        <v>0</v>
      </c>
      <c r="D50" s="16">
        <f>'[3]26'!D52</f>
        <v>0</v>
      </c>
      <c r="E50" s="16">
        <f>'[3]26'!E52</f>
        <v>0</v>
      </c>
      <c r="F50" s="16">
        <f>'[3]26'!F52</f>
        <v>950</v>
      </c>
      <c r="G50" s="16">
        <f>'[3]26'!G52</f>
        <v>0</v>
      </c>
      <c r="H50" s="17">
        <f t="shared" si="27"/>
        <v>1270</v>
      </c>
      <c r="I50" s="15">
        <f>'[3]26'!J52</f>
        <v>270</v>
      </c>
      <c r="J50" s="16">
        <f>'[3]26'!K52</f>
        <v>0</v>
      </c>
      <c r="K50" s="16">
        <f>'[3]26'!L52</f>
        <v>0</v>
      </c>
      <c r="L50" s="16">
        <f>'[3]26'!M52</f>
        <v>0</v>
      </c>
      <c r="M50" s="16">
        <f>'[3]26'!N52</f>
        <v>0</v>
      </c>
      <c r="N50" s="16">
        <f>'[3]26'!O52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24.67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24.67</v>
      </c>
      <c r="AE50" s="8">
        <f t="shared" si="11"/>
        <v>24.67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24.67</v>
      </c>
      <c r="AL50" s="8">
        <f t="shared" si="31"/>
        <v>220.65999999999997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220.65999999999997</v>
      </c>
      <c r="AT50" s="8">
        <v>24.67</v>
      </c>
      <c r="AU50" s="8">
        <v>24.67</v>
      </c>
      <c r="AW50" s="206">
        <v>24.67</v>
      </c>
      <c r="AX50" s="206">
        <v>0</v>
      </c>
      <c r="AY50" s="206">
        <v>0</v>
      </c>
      <c r="AZ50" s="206">
        <v>0</v>
      </c>
      <c r="BA50" s="206">
        <v>0</v>
      </c>
      <c r="BB50" s="206">
        <v>0</v>
      </c>
      <c r="BC50" s="8">
        <f t="shared" si="19"/>
        <v>24.67</v>
      </c>
      <c r="BD50" s="206">
        <v>24.67</v>
      </c>
      <c r="BE50" s="206">
        <v>0</v>
      </c>
      <c r="BF50" s="206">
        <v>0</v>
      </c>
      <c r="BG50" s="206">
        <v>0</v>
      </c>
      <c r="BH50" s="206">
        <v>0</v>
      </c>
      <c r="BI50" s="206">
        <v>0</v>
      </c>
      <c r="BJ50" s="8">
        <f t="shared" si="20"/>
        <v>24.67</v>
      </c>
      <c r="BL50" s="8">
        <f t="shared" si="21"/>
        <v>24.67</v>
      </c>
      <c r="BM50" s="8">
        <f t="shared" si="22"/>
        <v>24.67</v>
      </c>
      <c r="BN50" s="8">
        <f t="shared" si="23"/>
        <v>24.67</v>
      </c>
      <c r="BO50" s="8">
        <f t="shared" si="24"/>
        <v>24.67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'[3]26'!B53</f>
        <v>320</v>
      </c>
      <c r="C51" s="16">
        <f>'[3]26'!C53</f>
        <v>0</v>
      </c>
      <c r="D51" s="16">
        <f>'[3]26'!D53</f>
        <v>0</v>
      </c>
      <c r="E51" s="16">
        <f>'[3]26'!E53</f>
        <v>0</v>
      </c>
      <c r="F51" s="16">
        <f>'[3]26'!F53</f>
        <v>930</v>
      </c>
      <c r="G51" s="16">
        <f>'[3]26'!G53</f>
        <v>0</v>
      </c>
      <c r="H51" s="17">
        <f t="shared" si="27"/>
        <v>1250</v>
      </c>
      <c r="I51" s="15">
        <f>'[3]26'!J53</f>
        <v>270</v>
      </c>
      <c r="J51" s="16">
        <f>'[3]26'!K53</f>
        <v>0</v>
      </c>
      <c r="K51" s="16">
        <f>'[3]26'!L53</f>
        <v>0</v>
      </c>
      <c r="L51" s="16">
        <f>'[3]26'!M53</f>
        <v>0</v>
      </c>
      <c r="M51" s="16">
        <f>'[3]26'!N53</f>
        <v>0</v>
      </c>
      <c r="N51" s="16">
        <f>'[3]26'!O53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26.99</v>
      </c>
      <c r="AU51" s="8">
        <v>26.99</v>
      </c>
      <c r="AW51" s="206">
        <v>26.99</v>
      </c>
      <c r="AX51" s="206">
        <v>0</v>
      </c>
      <c r="AY51" s="206">
        <v>0</v>
      </c>
      <c r="AZ51" s="206">
        <v>0</v>
      </c>
      <c r="BA51" s="206">
        <v>0</v>
      </c>
      <c r="BB51" s="206">
        <v>0</v>
      </c>
      <c r="BC51" s="8">
        <f t="shared" si="19"/>
        <v>26.99</v>
      </c>
      <c r="BD51" s="206">
        <v>26.99</v>
      </c>
      <c r="BE51" s="206">
        <v>0</v>
      </c>
      <c r="BF51" s="206">
        <v>0</v>
      </c>
      <c r="BG51" s="206">
        <v>0</v>
      </c>
      <c r="BH51" s="206">
        <v>0</v>
      </c>
      <c r="BI51" s="206">
        <v>0</v>
      </c>
      <c r="BJ51" s="8">
        <f t="shared" si="20"/>
        <v>26.99</v>
      </c>
      <c r="BL51" s="8">
        <f t="shared" si="21"/>
        <v>26.99</v>
      </c>
      <c r="BM51" s="8">
        <f t="shared" si="22"/>
        <v>26.99</v>
      </c>
      <c r="BN51" s="8">
        <f t="shared" si="23"/>
        <v>26.99</v>
      </c>
      <c r="BO51" s="8">
        <f t="shared" si="24"/>
        <v>26.99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'[3]26'!B54</f>
        <v>320</v>
      </c>
      <c r="C52" s="16">
        <f>'[3]26'!C54</f>
        <v>0</v>
      </c>
      <c r="D52" s="16">
        <f>'[3]26'!D54</f>
        <v>0</v>
      </c>
      <c r="E52" s="16">
        <f>'[3]26'!E54</f>
        <v>0</v>
      </c>
      <c r="F52" s="16">
        <f>'[3]26'!F54</f>
        <v>930</v>
      </c>
      <c r="G52" s="16">
        <f>'[3]26'!G54</f>
        <v>0</v>
      </c>
      <c r="H52" s="17">
        <f t="shared" si="27"/>
        <v>1250</v>
      </c>
      <c r="I52" s="15">
        <f>'[3]26'!J54</f>
        <v>270</v>
      </c>
      <c r="J52" s="16">
        <f>'[3]26'!K54</f>
        <v>0</v>
      </c>
      <c r="K52" s="16">
        <f>'[3]26'!L54</f>
        <v>0</v>
      </c>
      <c r="L52" s="16">
        <f>'[3]26'!M54</f>
        <v>0</v>
      </c>
      <c r="M52" s="16">
        <f>'[3]26'!N54</f>
        <v>0</v>
      </c>
      <c r="N52" s="16">
        <f>'[3]26'!O54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26.99</v>
      </c>
      <c r="AU52" s="8">
        <v>26.99</v>
      </c>
      <c r="AW52" s="206">
        <v>26.99</v>
      </c>
      <c r="AX52" s="206">
        <v>0</v>
      </c>
      <c r="AY52" s="206">
        <v>0</v>
      </c>
      <c r="AZ52" s="206">
        <v>0</v>
      </c>
      <c r="BA52" s="206">
        <v>0</v>
      </c>
      <c r="BB52" s="206">
        <v>0</v>
      </c>
      <c r="BC52" s="8">
        <f t="shared" si="19"/>
        <v>26.99</v>
      </c>
      <c r="BD52" s="206">
        <v>26.99</v>
      </c>
      <c r="BE52" s="206">
        <v>0</v>
      </c>
      <c r="BF52" s="206">
        <v>0</v>
      </c>
      <c r="BG52" s="206">
        <v>0</v>
      </c>
      <c r="BH52" s="206">
        <v>0</v>
      </c>
      <c r="BI52" s="206">
        <v>0</v>
      </c>
      <c r="BJ52" s="8">
        <f t="shared" si="20"/>
        <v>26.99</v>
      </c>
      <c r="BL52" s="8">
        <f t="shared" si="21"/>
        <v>26.99</v>
      </c>
      <c r="BM52" s="8">
        <f t="shared" si="22"/>
        <v>26.99</v>
      </c>
      <c r="BN52" s="8">
        <f t="shared" si="23"/>
        <v>26.99</v>
      </c>
      <c r="BO52" s="8">
        <f t="shared" si="24"/>
        <v>26.99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'[3]26'!B55</f>
        <v>320</v>
      </c>
      <c r="C53" s="16">
        <f>'[3]26'!C55</f>
        <v>0</v>
      </c>
      <c r="D53" s="16">
        <f>'[3]26'!D55</f>
        <v>0</v>
      </c>
      <c r="E53" s="16">
        <f>'[3]26'!E55</f>
        <v>0</v>
      </c>
      <c r="F53" s="16">
        <f>'[3]26'!F55</f>
        <v>930</v>
      </c>
      <c r="G53" s="16">
        <f>'[3]26'!G55</f>
        <v>0</v>
      </c>
      <c r="H53" s="17">
        <f t="shared" si="27"/>
        <v>1250</v>
      </c>
      <c r="I53" s="15">
        <f>'[3]26'!J55</f>
        <v>270</v>
      </c>
      <c r="J53" s="16">
        <f>'[3]26'!K55</f>
        <v>0</v>
      </c>
      <c r="K53" s="16">
        <f>'[3]26'!L55</f>
        <v>0</v>
      </c>
      <c r="L53" s="16">
        <f>'[3]26'!M55</f>
        <v>0</v>
      </c>
      <c r="M53" s="16">
        <f>'[3]26'!N55</f>
        <v>0</v>
      </c>
      <c r="N53" s="16">
        <f>'[3]26'!O55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26.99</v>
      </c>
      <c r="AU53" s="8">
        <v>26.99</v>
      </c>
      <c r="AW53" s="206">
        <v>26.99</v>
      </c>
      <c r="AX53" s="206">
        <v>0</v>
      </c>
      <c r="AY53" s="206">
        <v>0</v>
      </c>
      <c r="AZ53" s="206">
        <v>0</v>
      </c>
      <c r="BA53" s="206">
        <v>0</v>
      </c>
      <c r="BB53" s="206">
        <v>0</v>
      </c>
      <c r="BC53" s="8">
        <f t="shared" si="19"/>
        <v>26.99</v>
      </c>
      <c r="BD53" s="206">
        <v>26.99</v>
      </c>
      <c r="BE53" s="206">
        <v>0</v>
      </c>
      <c r="BF53" s="206">
        <v>0</v>
      </c>
      <c r="BG53" s="206">
        <v>0</v>
      </c>
      <c r="BH53" s="206">
        <v>0</v>
      </c>
      <c r="BI53" s="206">
        <v>0</v>
      </c>
      <c r="BJ53" s="8">
        <f t="shared" si="20"/>
        <v>26.99</v>
      </c>
      <c r="BL53" s="8">
        <f t="shared" si="21"/>
        <v>26.99</v>
      </c>
      <c r="BM53" s="8">
        <f t="shared" si="22"/>
        <v>26.99</v>
      </c>
      <c r="BN53" s="8">
        <f t="shared" si="23"/>
        <v>26.99</v>
      </c>
      <c r="BO53" s="8">
        <f t="shared" si="24"/>
        <v>26.99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'[3]26'!B56</f>
        <v>320</v>
      </c>
      <c r="C54" s="16">
        <f>'[3]26'!C56</f>
        <v>0</v>
      </c>
      <c r="D54" s="16">
        <f>'[3]26'!D56</f>
        <v>0</v>
      </c>
      <c r="E54" s="16">
        <f>'[3]26'!E56</f>
        <v>0</v>
      </c>
      <c r="F54" s="16">
        <f>'[3]26'!F56</f>
        <v>930</v>
      </c>
      <c r="G54" s="16">
        <f>'[3]26'!G56</f>
        <v>0</v>
      </c>
      <c r="H54" s="17">
        <f t="shared" si="27"/>
        <v>1250</v>
      </c>
      <c r="I54" s="15">
        <f>'[3]26'!J56</f>
        <v>270</v>
      </c>
      <c r="J54" s="16">
        <f>'[3]26'!K56</f>
        <v>0</v>
      </c>
      <c r="K54" s="16">
        <f>'[3]26'!L56</f>
        <v>0</v>
      </c>
      <c r="L54" s="16">
        <f>'[3]26'!M56</f>
        <v>0</v>
      </c>
      <c r="M54" s="16">
        <f>'[3]26'!N56</f>
        <v>0</v>
      </c>
      <c r="N54" s="16">
        <f>'[3]26'!O56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6">
        <v>26.99</v>
      </c>
      <c r="AX54" s="206">
        <v>0</v>
      </c>
      <c r="AY54" s="206">
        <v>0</v>
      </c>
      <c r="AZ54" s="206">
        <v>0</v>
      </c>
      <c r="BA54" s="206">
        <v>0</v>
      </c>
      <c r="BB54" s="206">
        <v>0</v>
      </c>
      <c r="BC54" s="8">
        <f t="shared" si="19"/>
        <v>26.99</v>
      </c>
      <c r="BD54" s="206">
        <v>26.99</v>
      </c>
      <c r="BE54" s="206">
        <v>0</v>
      </c>
      <c r="BF54" s="206">
        <v>0</v>
      </c>
      <c r="BG54" s="206">
        <v>0</v>
      </c>
      <c r="BH54" s="206">
        <v>0</v>
      </c>
      <c r="BI54" s="206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'[3]26'!B57</f>
        <v>320</v>
      </c>
      <c r="C55" s="16">
        <f>'[3]26'!C57</f>
        <v>0</v>
      </c>
      <c r="D55" s="16">
        <f>'[3]26'!D57</f>
        <v>0</v>
      </c>
      <c r="E55" s="16">
        <f>'[3]26'!E57</f>
        <v>0</v>
      </c>
      <c r="F55" s="16">
        <f>'[3]26'!F57</f>
        <v>930</v>
      </c>
      <c r="G55" s="16">
        <f>'[3]26'!G57</f>
        <v>0</v>
      </c>
      <c r="H55" s="17">
        <f t="shared" si="27"/>
        <v>1250</v>
      </c>
      <c r="I55" s="15">
        <f>'[3]26'!J57</f>
        <v>270</v>
      </c>
      <c r="J55" s="16">
        <f>'[3]26'!K57</f>
        <v>0</v>
      </c>
      <c r="K55" s="16">
        <f>'[3]26'!L57</f>
        <v>0</v>
      </c>
      <c r="L55" s="16">
        <f>'[3]26'!M57</f>
        <v>0</v>
      </c>
      <c r="M55" s="16">
        <f>'[3]26'!N57</f>
        <v>0</v>
      </c>
      <c r="N55" s="16">
        <f>'[3]26'!O57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6">
        <v>26.99</v>
      </c>
      <c r="AX55" s="206">
        <v>0</v>
      </c>
      <c r="AY55" s="206">
        <v>0</v>
      </c>
      <c r="AZ55" s="206">
        <v>0</v>
      </c>
      <c r="BA55" s="206">
        <v>0</v>
      </c>
      <c r="BB55" s="206">
        <v>0</v>
      </c>
      <c r="BC55" s="8">
        <f t="shared" si="19"/>
        <v>26.99</v>
      </c>
      <c r="BD55" s="206">
        <v>26.99</v>
      </c>
      <c r="BE55" s="206">
        <v>0</v>
      </c>
      <c r="BF55" s="206">
        <v>0</v>
      </c>
      <c r="BG55" s="206">
        <v>0</v>
      </c>
      <c r="BH55" s="206">
        <v>0</v>
      </c>
      <c r="BI55" s="206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'[3]26'!B58</f>
        <v>320</v>
      </c>
      <c r="C56" s="16">
        <f>'[3]26'!C58</f>
        <v>0</v>
      </c>
      <c r="D56" s="16">
        <f>'[3]26'!D58</f>
        <v>0</v>
      </c>
      <c r="E56" s="16">
        <f>'[3]26'!E58</f>
        <v>0</v>
      </c>
      <c r="F56" s="16">
        <f>'[3]26'!F58</f>
        <v>930</v>
      </c>
      <c r="G56" s="16">
        <f>'[3]26'!G58</f>
        <v>0</v>
      </c>
      <c r="H56" s="17">
        <f t="shared" si="27"/>
        <v>1250</v>
      </c>
      <c r="I56" s="15">
        <f>'[3]26'!J58</f>
        <v>270</v>
      </c>
      <c r="J56" s="16">
        <f>'[3]26'!K58</f>
        <v>0</v>
      </c>
      <c r="K56" s="16">
        <f>'[3]26'!L58</f>
        <v>0</v>
      </c>
      <c r="L56" s="16">
        <f>'[3]26'!M58</f>
        <v>0</v>
      </c>
      <c r="M56" s="16">
        <f>'[3]26'!N58</f>
        <v>0</v>
      </c>
      <c r="N56" s="16">
        <f>'[3]26'!O58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6">
        <v>26.99</v>
      </c>
      <c r="AX56" s="206">
        <v>0</v>
      </c>
      <c r="AY56" s="206">
        <v>0</v>
      </c>
      <c r="AZ56" s="206">
        <v>0</v>
      </c>
      <c r="BA56" s="206">
        <v>0</v>
      </c>
      <c r="BB56" s="206">
        <v>0</v>
      </c>
      <c r="BC56" s="8">
        <f t="shared" si="19"/>
        <v>26.99</v>
      </c>
      <c r="BD56" s="206">
        <v>26.99</v>
      </c>
      <c r="BE56" s="206">
        <v>0</v>
      </c>
      <c r="BF56" s="206">
        <v>0</v>
      </c>
      <c r="BG56" s="206">
        <v>0</v>
      </c>
      <c r="BH56" s="206">
        <v>0</v>
      </c>
      <c r="BI56" s="206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'[3]26'!B59</f>
        <v>320</v>
      </c>
      <c r="C57" s="16">
        <f>'[3]26'!C59</f>
        <v>0</v>
      </c>
      <c r="D57" s="16">
        <f>'[3]26'!D59</f>
        <v>0</v>
      </c>
      <c r="E57" s="16">
        <f>'[3]26'!E59</f>
        <v>0</v>
      </c>
      <c r="F57" s="16">
        <f>'[3]26'!F59</f>
        <v>930</v>
      </c>
      <c r="G57" s="16">
        <f>'[3]26'!G59</f>
        <v>0</v>
      </c>
      <c r="H57" s="17">
        <f t="shared" si="27"/>
        <v>1250</v>
      </c>
      <c r="I57" s="15">
        <f>'[3]26'!J59</f>
        <v>270</v>
      </c>
      <c r="J57" s="16">
        <f>'[3]26'!K59</f>
        <v>0</v>
      </c>
      <c r="K57" s="16">
        <f>'[3]26'!L59</f>
        <v>0</v>
      </c>
      <c r="L57" s="16">
        <f>'[3]26'!M59</f>
        <v>0</v>
      </c>
      <c r="M57" s="16">
        <f>'[3]26'!N59</f>
        <v>0</v>
      </c>
      <c r="N57" s="16">
        <f>'[3]26'!O59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6">
        <v>26.99</v>
      </c>
      <c r="AX57" s="206">
        <v>0</v>
      </c>
      <c r="AY57" s="206">
        <v>0</v>
      </c>
      <c r="AZ57" s="206">
        <v>0</v>
      </c>
      <c r="BA57" s="206">
        <v>0</v>
      </c>
      <c r="BB57" s="206">
        <v>0</v>
      </c>
      <c r="BC57" s="8">
        <f t="shared" si="19"/>
        <v>26.99</v>
      </c>
      <c r="BD57" s="206">
        <v>26.99</v>
      </c>
      <c r="BE57" s="206">
        <v>0</v>
      </c>
      <c r="BF57" s="206">
        <v>0</v>
      </c>
      <c r="BG57" s="206">
        <v>0</v>
      </c>
      <c r="BH57" s="206">
        <v>0</v>
      </c>
      <c r="BI57" s="206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'[3]26'!B60</f>
        <v>320</v>
      </c>
      <c r="C58" s="16">
        <f>'[3]26'!C60</f>
        <v>0</v>
      </c>
      <c r="D58" s="16">
        <f>'[3]26'!D60</f>
        <v>0</v>
      </c>
      <c r="E58" s="16">
        <f>'[3]26'!E60</f>
        <v>0</v>
      </c>
      <c r="F58" s="16">
        <f>'[3]26'!F60</f>
        <v>930</v>
      </c>
      <c r="G58" s="16">
        <f>'[3]26'!G60</f>
        <v>0</v>
      </c>
      <c r="H58" s="17">
        <f t="shared" si="27"/>
        <v>1250</v>
      </c>
      <c r="I58" s="15">
        <f>'[3]26'!J60</f>
        <v>270</v>
      </c>
      <c r="J58" s="16">
        <f>'[3]26'!K60</f>
        <v>0</v>
      </c>
      <c r="K58" s="16">
        <f>'[3]26'!L60</f>
        <v>0</v>
      </c>
      <c r="L58" s="16">
        <f>'[3]26'!M60</f>
        <v>0</v>
      </c>
      <c r="M58" s="16">
        <f>'[3]26'!N60</f>
        <v>0</v>
      </c>
      <c r="N58" s="16">
        <f>'[3]26'!O60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6">
        <v>26.99</v>
      </c>
      <c r="AX58" s="206">
        <v>0</v>
      </c>
      <c r="AY58" s="206">
        <v>0</v>
      </c>
      <c r="AZ58" s="206">
        <v>0</v>
      </c>
      <c r="BA58" s="206">
        <v>0</v>
      </c>
      <c r="BB58" s="206">
        <v>0</v>
      </c>
      <c r="BC58" s="8">
        <f t="shared" si="19"/>
        <v>26.99</v>
      </c>
      <c r="BD58" s="206">
        <v>26.99</v>
      </c>
      <c r="BE58" s="206">
        <v>0</v>
      </c>
      <c r="BF58" s="206">
        <v>0</v>
      </c>
      <c r="BG58" s="206">
        <v>0</v>
      </c>
      <c r="BH58" s="206">
        <v>0</v>
      </c>
      <c r="BI58" s="206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'[3]26'!B61</f>
        <v>320</v>
      </c>
      <c r="C59" s="16">
        <f>'[3]26'!C61</f>
        <v>0</v>
      </c>
      <c r="D59" s="16">
        <f>'[3]26'!D61</f>
        <v>0</v>
      </c>
      <c r="E59" s="16">
        <f>'[3]26'!E61</f>
        <v>0</v>
      </c>
      <c r="F59" s="16">
        <f>'[3]26'!F61</f>
        <v>930</v>
      </c>
      <c r="G59" s="16">
        <f>'[3]26'!G61</f>
        <v>0</v>
      </c>
      <c r="H59" s="17">
        <f t="shared" si="27"/>
        <v>1250</v>
      </c>
      <c r="I59" s="15">
        <f>'[3]26'!J61</f>
        <v>270</v>
      </c>
      <c r="J59" s="16">
        <f>'[3]26'!K61</f>
        <v>0</v>
      </c>
      <c r="K59" s="16">
        <f>'[3]26'!L61</f>
        <v>0</v>
      </c>
      <c r="L59" s="16">
        <f>'[3]26'!M61</f>
        <v>0</v>
      </c>
      <c r="M59" s="16">
        <f>'[3]26'!N61</f>
        <v>0</v>
      </c>
      <c r="N59" s="16">
        <f>'[3]26'!O61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6">
        <v>26.99</v>
      </c>
      <c r="AX59" s="206">
        <v>0</v>
      </c>
      <c r="AY59" s="206">
        <v>0</v>
      </c>
      <c r="AZ59" s="206">
        <v>0</v>
      </c>
      <c r="BA59" s="206">
        <v>0</v>
      </c>
      <c r="BB59" s="206">
        <v>0</v>
      </c>
      <c r="BC59" s="8">
        <f t="shared" si="19"/>
        <v>26.99</v>
      </c>
      <c r="BD59" s="206">
        <v>26.99</v>
      </c>
      <c r="BE59" s="206">
        <v>0</v>
      </c>
      <c r="BF59" s="206">
        <v>0</v>
      </c>
      <c r="BG59" s="206">
        <v>0</v>
      </c>
      <c r="BH59" s="206">
        <v>0</v>
      </c>
      <c r="BI59" s="206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'[3]26'!B62</f>
        <v>320</v>
      </c>
      <c r="C60" s="16">
        <f>'[3]26'!C62</f>
        <v>0</v>
      </c>
      <c r="D60" s="16">
        <f>'[3]26'!D62</f>
        <v>0</v>
      </c>
      <c r="E60" s="16">
        <f>'[3]26'!E62</f>
        <v>0</v>
      </c>
      <c r="F60" s="16">
        <f>'[3]26'!F62</f>
        <v>930</v>
      </c>
      <c r="G60" s="16">
        <f>'[3]26'!G62</f>
        <v>0</v>
      </c>
      <c r="H60" s="17">
        <f t="shared" si="27"/>
        <v>1250</v>
      </c>
      <c r="I60" s="15">
        <f>'[3]26'!J62</f>
        <v>270</v>
      </c>
      <c r="J60" s="16">
        <f>'[3]26'!K62</f>
        <v>0</v>
      </c>
      <c r="K60" s="16">
        <f>'[3]26'!L62</f>
        <v>0</v>
      </c>
      <c r="L60" s="16">
        <f>'[3]26'!M62</f>
        <v>0</v>
      </c>
      <c r="M60" s="16">
        <f>'[3]26'!N62</f>
        <v>0</v>
      </c>
      <c r="N60" s="16">
        <f>'[3]26'!O62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6">
        <v>26.99</v>
      </c>
      <c r="AX60" s="206">
        <v>0</v>
      </c>
      <c r="AY60" s="206">
        <v>0</v>
      </c>
      <c r="AZ60" s="206">
        <v>0</v>
      </c>
      <c r="BA60" s="206">
        <v>0</v>
      </c>
      <c r="BB60" s="206">
        <v>0</v>
      </c>
      <c r="BC60" s="8">
        <f t="shared" si="19"/>
        <v>26.99</v>
      </c>
      <c r="BD60" s="206">
        <v>26.99</v>
      </c>
      <c r="BE60" s="206">
        <v>0</v>
      </c>
      <c r="BF60" s="206">
        <v>0</v>
      </c>
      <c r="BG60" s="206">
        <v>0</v>
      </c>
      <c r="BH60" s="206">
        <v>0</v>
      </c>
      <c r="BI60" s="206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'[3]26'!B63</f>
        <v>320</v>
      </c>
      <c r="C61" s="16">
        <f>'[3]26'!C63</f>
        <v>0</v>
      </c>
      <c r="D61" s="16">
        <f>'[3]26'!D63</f>
        <v>0</v>
      </c>
      <c r="E61" s="16">
        <f>'[3]26'!E63</f>
        <v>0</v>
      </c>
      <c r="F61" s="16">
        <f>'[3]26'!F63</f>
        <v>930</v>
      </c>
      <c r="G61" s="16">
        <f>'[3]26'!G63</f>
        <v>0</v>
      </c>
      <c r="H61" s="17">
        <f t="shared" si="27"/>
        <v>1250</v>
      </c>
      <c r="I61" s="15">
        <f>'[3]26'!J63</f>
        <v>270</v>
      </c>
      <c r="J61" s="16">
        <f>'[3]26'!K63</f>
        <v>0</v>
      </c>
      <c r="K61" s="16">
        <f>'[3]26'!L63</f>
        <v>0</v>
      </c>
      <c r="L61" s="16">
        <f>'[3]26'!M63</f>
        <v>0</v>
      </c>
      <c r="M61" s="16">
        <f>'[3]26'!N63</f>
        <v>0</v>
      </c>
      <c r="N61" s="16">
        <f>'[3]26'!O63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6">
        <v>26.99</v>
      </c>
      <c r="AX61" s="206">
        <v>0</v>
      </c>
      <c r="AY61" s="206">
        <v>0</v>
      </c>
      <c r="AZ61" s="206">
        <v>0</v>
      </c>
      <c r="BA61" s="206">
        <v>0</v>
      </c>
      <c r="BB61" s="206">
        <v>0</v>
      </c>
      <c r="BC61" s="8">
        <f t="shared" si="19"/>
        <v>26.99</v>
      </c>
      <c r="BD61" s="206">
        <v>26.99</v>
      </c>
      <c r="BE61" s="206">
        <v>0</v>
      </c>
      <c r="BF61" s="206">
        <v>0</v>
      </c>
      <c r="BG61" s="206">
        <v>0</v>
      </c>
      <c r="BH61" s="206">
        <v>0</v>
      </c>
      <c r="BI61" s="206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'[3]26'!B64</f>
        <v>320</v>
      </c>
      <c r="C62" s="16">
        <f>'[3]26'!C64</f>
        <v>0</v>
      </c>
      <c r="D62" s="16">
        <f>'[3]26'!D64</f>
        <v>0</v>
      </c>
      <c r="E62" s="16">
        <f>'[3]26'!E64</f>
        <v>0</v>
      </c>
      <c r="F62" s="16">
        <f>'[3]26'!F64</f>
        <v>930</v>
      </c>
      <c r="G62" s="16">
        <f>'[3]26'!G64</f>
        <v>0</v>
      </c>
      <c r="H62" s="17">
        <f t="shared" si="27"/>
        <v>1250</v>
      </c>
      <c r="I62" s="15">
        <f>'[3]26'!J64</f>
        <v>270</v>
      </c>
      <c r="J62" s="16">
        <f>'[3]26'!K64</f>
        <v>0</v>
      </c>
      <c r="K62" s="16">
        <f>'[3]26'!L64</f>
        <v>0</v>
      </c>
      <c r="L62" s="16">
        <f>'[3]26'!M64</f>
        <v>0</v>
      </c>
      <c r="M62" s="16">
        <f>'[3]26'!N64</f>
        <v>0</v>
      </c>
      <c r="N62" s="16">
        <f>'[3]26'!O64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6">
        <v>26.99</v>
      </c>
      <c r="AX62" s="206">
        <v>0</v>
      </c>
      <c r="AY62" s="206">
        <v>0</v>
      </c>
      <c r="AZ62" s="206">
        <v>0</v>
      </c>
      <c r="BA62" s="206">
        <v>0</v>
      </c>
      <c r="BB62" s="206">
        <v>0</v>
      </c>
      <c r="BC62" s="8">
        <f t="shared" si="19"/>
        <v>26.99</v>
      </c>
      <c r="BD62" s="206">
        <v>26.99</v>
      </c>
      <c r="BE62" s="206">
        <v>0</v>
      </c>
      <c r="BF62" s="206">
        <v>0</v>
      </c>
      <c r="BG62" s="206">
        <v>0</v>
      </c>
      <c r="BH62" s="206">
        <v>0</v>
      </c>
      <c r="BI62" s="206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'[3]26'!B65</f>
        <v>320</v>
      </c>
      <c r="C63" s="16">
        <f>'[3]26'!C65</f>
        <v>0</v>
      </c>
      <c r="D63" s="16">
        <f>'[3]26'!D65</f>
        <v>0</v>
      </c>
      <c r="E63" s="16">
        <f>'[3]26'!E65</f>
        <v>0</v>
      </c>
      <c r="F63" s="16">
        <f>'[3]26'!F65</f>
        <v>930</v>
      </c>
      <c r="G63" s="16">
        <f>'[3]26'!G65</f>
        <v>0</v>
      </c>
      <c r="H63" s="17">
        <f t="shared" si="27"/>
        <v>1250</v>
      </c>
      <c r="I63" s="15">
        <f>'[3]26'!J65</f>
        <v>270</v>
      </c>
      <c r="J63" s="16">
        <f>'[3]26'!K65</f>
        <v>0</v>
      </c>
      <c r="K63" s="16">
        <f>'[3]26'!L65</f>
        <v>0</v>
      </c>
      <c r="L63" s="16">
        <f>'[3]26'!M65</f>
        <v>0</v>
      </c>
      <c r="M63" s="16">
        <f>'[3]26'!N65</f>
        <v>0</v>
      </c>
      <c r="N63" s="16">
        <f>'[3]26'!O65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6">
        <v>26.99</v>
      </c>
      <c r="AX63" s="206">
        <v>0</v>
      </c>
      <c r="AY63" s="206">
        <v>0</v>
      </c>
      <c r="AZ63" s="206">
        <v>0</v>
      </c>
      <c r="BA63" s="206">
        <v>0</v>
      </c>
      <c r="BB63" s="206">
        <v>0</v>
      </c>
      <c r="BC63" s="8">
        <f t="shared" si="19"/>
        <v>26.99</v>
      </c>
      <c r="BD63" s="206">
        <v>26.99</v>
      </c>
      <c r="BE63" s="206">
        <v>0</v>
      </c>
      <c r="BF63" s="206">
        <v>0</v>
      </c>
      <c r="BG63" s="206">
        <v>0</v>
      </c>
      <c r="BH63" s="206">
        <v>0</v>
      </c>
      <c r="BI63" s="206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'[3]26'!B66</f>
        <v>320</v>
      </c>
      <c r="C64" s="16">
        <f>'[3]26'!C66</f>
        <v>0</v>
      </c>
      <c r="D64" s="16">
        <f>'[3]26'!D66</f>
        <v>0</v>
      </c>
      <c r="E64" s="16">
        <f>'[3]26'!E66</f>
        <v>0</v>
      </c>
      <c r="F64" s="16">
        <f>'[3]26'!F66</f>
        <v>930</v>
      </c>
      <c r="G64" s="16">
        <f>'[3]26'!G66</f>
        <v>0</v>
      </c>
      <c r="H64" s="17">
        <f t="shared" si="27"/>
        <v>1250</v>
      </c>
      <c r="I64" s="15">
        <f>'[3]26'!J66</f>
        <v>270</v>
      </c>
      <c r="J64" s="16">
        <f>'[3]26'!K66</f>
        <v>0</v>
      </c>
      <c r="K64" s="16">
        <f>'[3]26'!L66</f>
        <v>0</v>
      </c>
      <c r="L64" s="16">
        <f>'[3]26'!M66</f>
        <v>0</v>
      </c>
      <c r="M64" s="16">
        <f>'[3]26'!N66</f>
        <v>0</v>
      </c>
      <c r="N64" s="16">
        <f>'[3]26'!O66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6">
        <v>26.99</v>
      </c>
      <c r="AX64" s="206">
        <v>0</v>
      </c>
      <c r="AY64" s="206">
        <v>0</v>
      </c>
      <c r="AZ64" s="206">
        <v>0</v>
      </c>
      <c r="BA64" s="206">
        <v>0</v>
      </c>
      <c r="BB64" s="206">
        <v>0</v>
      </c>
      <c r="BC64" s="8">
        <f t="shared" si="19"/>
        <v>26.99</v>
      </c>
      <c r="BD64" s="206">
        <v>26.99</v>
      </c>
      <c r="BE64" s="206">
        <v>0</v>
      </c>
      <c r="BF64" s="206">
        <v>0</v>
      </c>
      <c r="BG64" s="206">
        <v>0</v>
      </c>
      <c r="BH64" s="206">
        <v>0</v>
      </c>
      <c r="BI64" s="206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'[3]26'!B67</f>
        <v>320</v>
      </c>
      <c r="C65" s="16">
        <f>'[3]26'!C67</f>
        <v>0</v>
      </c>
      <c r="D65" s="16">
        <f>'[3]26'!D67</f>
        <v>0</v>
      </c>
      <c r="E65" s="16">
        <f>'[3]26'!E67</f>
        <v>0</v>
      </c>
      <c r="F65" s="16">
        <f>'[3]26'!F67</f>
        <v>930</v>
      </c>
      <c r="G65" s="16">
        <f>'[3]26'!G67</f>
        <v>0</v>
      </c>
      <c r="H65" s="17">
        <f t="shared" si="27"/>
        <v>1250</v>
      </c>
      <c r="I65" s="15">
        <f>'[3]26'!J67</f>
        <v>270</v>
      </c>
      <c r="J65" s="16">
        <f>'[3]26'!K67</f>
        <v>0</v>
      </c>
      <c r="K65" s="16">
        <f>'[3]26'!L67</f>
        <v>0</v>
      </c>
      <c r="L65" s="16">
        <f>'[3]26'!M67</f>
        <v>0</v>
      </c>
      <c r="M65" s="16">
        <f>'[3]26'!N67</f>
        <v>0</v>
      </c>
      <c r="N65" s="16">
        <f>'[3]26'!O67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6">
        <v>26.99</v>
      </c>
      <c r="AX65" s="206">
        <v>0</v>
      </c>
      <c r="AY65" s="206">
        <v>0</v>
      </c>
      <c r="AZ65" s="206">
        <v>0</v>
      </c>
      <c r="BA65" s="206">
        <v>0</v>
      </c>
      <c r="BB65" s="206">
        <v>0</v>
      </c>
      <c r="BC65" s="8">
        <f t="shared" si="19"/>
        <v>26.99</v>
      </c>
      <c r="BD65" s="206">
        <v>26.99</v>
      </c>
      <c r="BE65" s="206">
        <v>0</v>
      </c>
      <c r="BF65" s="206">
        <v>0</v>
      </c>
      <c r="BG65" s="206">
        <v>0</v>
      </c>
      <c r="BH65" s="206">
        <v>0</v>
      </c>
      <c r="BI65" s="206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'[3]26'!B68</f>
        <v>320</v>
      </c>
      <c r="C66" s="16">
        <f>'[3]26'!C68</f>
        <v>0</v>
      </c>
      <c r="D66" s="16">
        <f>'[3]26'!D68</f>
        <v>0</v>
      </c>
      <c r="E66" s="16">
        <f>'[3]26'!E68</f>
        <v>0</v>
      </c>
      <c r="F66" s="16">
        <f>'[3]26'!F68</f>
        <v>930</v>
      </c>
      <c r="G66" s="16">
        <f>'[3]26'!G68</f>
        <v>0</v>
      </c>
      <c r="H66" s="17">
        <f t="shared" si="27"/>
        <v>1250</v>
      </c>
      <c r="I66" s="15">
        <f>'[3]26'!J68</f>
        <v>270</v>
      </c>
      <c r="J66" s="16">
        <f>'[3]26'!K68</f>
        <v>0</v>
      </c>
      <c r="K66" s="16">
        <f>'[3]26'!L68</f>
        <v>0</v>
      </c>
      <c r="L66" s="16">
        <f>'[3]26'!M68</f>
        <v>0</v>
      </c>
      <c r="M66" s="16">
        <f>'[3]26'!N68</f>
        <v>0</v>
      </c>
      <c r="N66" s="16">
        <f>'[3]26'!O68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6">
        <v>26.99</v>
      </c>
      <c r="AX66" s="206">
        <v>0</v>
      </c>
      <c r="AY66" s="206">
        <v>0</v>
      </c>
      <c r="AZ66" s="206">
        <v>0</v>
      </c>
      <c r="BA66" s="206">
        <v>0</v>
      </c>
      <c r="BB66" s="206">
        <v>0</v>
      </c>
      <c r="BC66" s="8">
        <f t="shared" si="19"/>
        <v>26.99</v>
      </c>
      <c r="BD66" s="206">
        <v>26.99</v>
      </c>
      <c r="BE66" s="206">
        <v>0</v>
      </c>
      <c r="BF66" s="206">
        <v>0</v>
      </c>
      <c r="BG66" s="206">
        <v>0</v>
      </c>
      <c r="BH66" s="206">
        <v>0</v>
      </c>
      <c r="BI66" s="206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'[3]26'!B69</f>
        <v>320</v>
      </c>
      <c r="C67" s="16">
        <f>'[3]26'!C69</f>
        <v>0</v>
      </c>
      <c r="D67" s="16">
        <f>'[3]26'!D69</f>
        <v>0</v>
      </c>
      <c r="E67" s="16">
        <f>'[3]26'!E69</f>
        <v>0</v>
      </c>
      <c r="F67" s="16">
        <f>'[3]26'!F69</f>
        <v>930</v>
      </c>
      <c r="G67" s="16">
        <f>'[3]26'!G69</f>
        <v>0</v>
      </c>
      <c r="H67" s="17">
        <f t="shared" si="27"/>
        <v>1250</v>
      </c>
      <c r="I67" s="15">
        <f>'[3]26'!J69</f>
        <v>270</v>
      </c>
      <c r="J67" s="16">
        <f>'[3]26'!K69</f>
        <v>0</v>
      </c>
      <c r="K67" s="16">
        <f>'[3]26'!L69</f>
        <v>0</v>
      </c>
      <c r="L67" s="16">
        <f>'[3]26'!M69</f>
        <v>0</v>
      </c>
      <c r="M67" s="16">
        <f>'[3]26'!N69</f>
        <v>0</v>
      </c>
      <c r="N67" s="16">
        <f>'[3]26'!O69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26.99</v>
      </c>
      <c r="AU67" s="8">
        <v>26.99</v>
      </c>
      <c r="AW67" s="206">
        <v>26.99</v>
      </c>
      <c r="AX67" s="206">
        <v>0</v>
      </c>
      <c r="AY67" s="206">
        <v>0</v>
      </c>
      <c r="AZ67" s="206">
        <v>0</v>
      </c>
      <c r="BA67" s="206">
        <v>0</v>
      </c>
      <c r="BB67" s="206">
        <v>0</v>
      </c>
      <c r="BC67" s="8">
        <f t="shared" si="19"/>
        <v>26.99</v>
      </c>
      <c r="BD67" s="206">
        <v>26.99</v>
      </c>
      <c r="BE67" s="206">
        <v>0</v>
      </c>
      <c r="BF67" s="206">
        <v>0</v>
      </c>
      <c r="BG67" s="206">
        <v>0</v>
      </c>
      <c r="BH67" s="206">
        <v>0</v>
      </c>
      <c r="BI67" s="206">
        <v>0</v>
      </c>
      <c r="BJ67" s="8">
        <f t="shared" si="20"/>
        <v>26.99</v>
      </c>
      <c r="BL67" s="8">
        <f t="shared" si="21"/>
        <v>26.99</v>
      </c>
      <c r="BM67" s="8">
        <f t="shared" si="22"/>
        <v>26.99</v>
      </c>
      <c r="BN67" s="8">
        <f t="shared" si="23"/>
        <v>26.99</v>
      </c>
      <c r="BO67" s="8">
        <f t="shared" si="24"/>
        <v>26.99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'[3]26'!B70</f>
        <v>320</v>
      </c>
      <c r="C68" s="16">
        <f>'[3]26'!C70</f>
        <v>0</v>
      </c>
      <c r="D68" s="16">
        <f>'[3]26'!D70</f>
        <v>0</v>
      </c>
      <c r="E68" s="16">
        <f>'[3]26'!E70</f>
        <v>0</v>
      </c>
      <c r="F68" s="16">
        <f>'[3]26'!F70</f>
        <v>930</v>
      </c>
      <c r="G68" s="16">
        <f>'[3]26'!G70</f>
        <v>0</v>
      </c>
      <c r="H68" s="17">
        <f t="shared" si="27"/>
        <v>1250</v>
      </c>
      <c r="I68" s="15">
        <f>'[3]26'!J70</f>
        <v>270</v>
      </c>
      <c r="J68" s="16">
        <f>'[3]26'!K70</f>
        <v>0</v>
      </c>
      <c r="K68" s="16">
        <f>'[3]26'!L70</f>
        <v>0</v>
      </c>
      <c r="L68" s="16">
        <f>'[3]26'!M70</f>
        <v>0</v>
      </c>
      <c r="M68" s="16">
        <f>'[3]26'!N70</f>
        <v>0</v>
      </c>
      <c r="N68" s="16">
        <f>'[3]26'!O70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26.99</v>
      </c>
      <c r="AU68" s="8">
        <v>26.99</v>
      </c>
      <c r="AW68" s="206">
        <v>26.99</v>
      </c>
      <c r="AX68" s="206">
        <v>0</v>
      </c>
      <c r="AY68" s="206">
        <v>0</v>
      </c>
      <c r="AZ68" s="206">
        <v>0</v>
      </c>
      <c r="BA68" s="206">
        <v>0</v>
      </c>
      <c r="BB68" s="206">
        <v>0</v>
      </c>
      <c r="BC68" s="8">
        <f t="shared" ref="BC68:BC98" si="51">SUM(AW68:BB68)</f>
        <v>26.99</v>
      </c>
      <c r="BD68" s="206">
        <v>26.99</v>
      </c>
      <c r="BE68" s="206">
        <v>0</v>
      </c>
      <c r="BF68" s="206">
        <v>0</v>
      </c>
      <c r="BG68" s="206">
        <v>0</v>
      </c>
      <c r="BH68" s="206">
        <v>0</v>
      </c>
      <c r="BI68" s="206">
        <v>0</v>
      </c>
      <c r="BJ68" s="8">
        <f t="shared" ref="BJ68:BJ98" si="52">SUM(BD68:BI68)</f>
        <v>26.99</v>
      </c>
      <c r="BL68" s="8">
        <f t="shared" ref="BL68:BL98" si="53">AT68</f>
        <v>26.99</v>
      </c>
      <c r="BM68" s="8">
        <f t="shared" ref="BM68:BM98" si="54">AU68</f>
        <v>26.99</v>
      </c>
      <c r="BN68" s="8">
        <f t="shared" ref="BN68:BN98" si="55">BC68</f>
        <v>26.99</v>
      </c>
      <c r="BO68" s="8">
        <f t="shared" ref="BO68:BO98" si="56">BJ68</f>
        <v>26.99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'[3]26'!B71</f>
        <v>320</v>
      </c>
      <c r="C69" s="16">
        <f>'[3]26'!C71</f>
        <v>0</v>
      </c>
      <c r="D69" s="16">
        <f>'[3]26'!D71</f>
        <v>0</v>
      </c>
      <c r="E69" s="16">
        <f>'[3]26'!E71</f>
        <v>0</v>
      </c>
      <c r="F69" s="16">
        <f>'[3]26'!F71</f>
        <v>930</v>
      </c>
      <c r="G69" s="16">
        <f>'[3]26'!G71</f>
        <v>0</v>
      </c>
      <c r="H69" s="17">
        <f t="shared" ref="H69:H98" si="59">SUM(B69:G69)</f>
        <v>1250</v>
      </c>
      <c r="I69" s="15">
        <f>'[3]26'!J71</f>
        <v>270</v>
      </c>
      <c r="J69" s="16">
        <f>'[3]26'!K71</f>
        <v>0</v>
      </c>
      <c r="K69" s="16">
        <f>'[3]26'!L71</f>
        <v>0</v>
      </c>
      <c r="L69" s="16">
        <f>'[3]26'!M71</f>
        <v>0</v>
      </c>
      <c r="M69" s="16">
        <f>'[3]26'!N71</f>
        <v>0</v>
      </c>
      <c r="N69" s="16">
        <f>'[3]26'!O71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26.99</v>
      </c>
      <c r="AU69" s="8">
        <v>26.99</v>
      </c>
      <c r="AW69" s="206">
        <v>26.99</v>
      </c>
      <c r="AX69" s="206">
        <v>0</v>
      </c>
      <c r="AY69" s="206">
        <v>0</v>
      </c>
      <c r="AZ69" s="206">
        <v>0</v>
      </c>
      <c r="BA69" s="206">
        <v>0</v>
      </c>
      <c r="BB69" s="206">
        <v>0</v>
      </c>
      <c r="BC69" s="8">
        <f t="shared" si="51"/>
        <v>26.99</v>
      </c>
      <c r="BD69" s="206">
        <v>26.99</v>
      </c>
      <c r="BE69" s="206">
        <v>0</v>
      </c>
      <c r="BF69" s="206">
        <v>0</v>
      </c>
      <c r="BG69" s="206">
        <v>0</v>
      </c>
      <c r="BH69" s="206">
        <v>0</v>
      </c>
      <c r="BI69" s="206">
        <v>0</v>
      </c>
      <c r="BJ69" s="8">
        <f t="shared" si="52"/>
        <v>26.99</v>
      </c>
      <c r="BL69" s="8">
        <f t="shared" si="53"/>
        <v>26.99</v>
      </c>
      <c r="BM69" s="8">
        <f t="shared" si="54"/>
        <v>26.99</v>
      </c>
      <c r="BN69" s="8">
        <f t="shared" si="55"/>
        <v>26.99</v>
      </c>
      <c r="BO69" s="8">
        <f t="shared" si="56"/>
        <v>26.99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'[3]26'!B72</f>
        <v>320</v>
      </c>
      <c r="C70" s="16">
        <f>'[3]26'!C72</f>
        <v>0</v>
      </c>
      <c r="D70" s="16">
        <f>'[3]26'!D72</f>
        <v>0</v>
      </c>
      <c r="E70" s="16">
        <f>'[3]26'!E72</f>
        <v>0</v>
      </c>
      <c r="F70" s="16">
        <f>'[3]26'!F72</f>
        <v>930</v>
      </c>
      <c r="G70" s="16">
        <f>'[3]26'!G72</f>
        <v>0</v>
      </c>
      <c r="H70" s="17">
        <f t="shared" si="59"/>
        <v>1250</v>
      </c>
      <c r="I70" s="15">
        <f>'[3]26'!J72</f>
        <v>270</v>
      </c>
      <c r="J70" s="16">
        <f>'[3]26'!K72</f>
        <v>0</v>
      </c>
      <c r="K70" s="16">
        <f>'[3]26'!L72</f>
        <v>0</v>
      </c>
      <c r="L70" s="16">
        <f>'[3]26'!M72</f>
        <v>0</v>
      </c>
      <c r="M70" s="16">
        <f>'[3]26'!N72</f>
        <v>0</v>
      </c>
      <c r="N70" s="16">
        <f>'[3]26'!O72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26.99</v>
      </c>
      <c r="AU70" s="8">
        <v>26.99</v>
      </c>
      <c r="AW70" s="206">
        <v>26.99</v>
      </c>
      <c r="AX70" s="206">
        <v>0</v>
      </c>
      <c r="AY70" s="206">
        <v>0</v>
      </c>
      <c r="AZ70" s="206">
        <v>0</v>
      </c>
      <c r="BA70" s="206">
        <v>0</v>
      </c>
      <c r="BB70" s="206">
        <v>0</v>
      </c>
      <c r="BC70" s="8">
        <f t="shared" si="51"/>
        <v>26.99</v>
      </c>
      <c r="BD70" s="206">
        <v>26.99</v>
      </c>
      <c r="BE70" s="206">
        <v>0</v>
      </c>
      <c r="BF70" s="206">
        <v>0</v>
      </c>
      <c r="BG70" s="206">
        <v>0</v>
      </c>
      <c r="BH70" s="206">
        <v>0</v>
      </c>
      <c r="BI70" s="206">
        <v>0</v>
      </c>
      <c r="BJ70" s="8">
        <f t="shared" si="52"/>
        <v>26.99</v>
      </c>
      <c r="BL70" s="8">
        <f t="shared" si="53"/>
        <v>26.99</v>
      </c>
      <c r="BM70" s="8">
        <f t="shared" si="54"/>
        <v>26.99</v>
      </c>
      <c r="BN70" s="8">
        <f t="shared" si="55"/>
        <v>26.99</v>
      </c>
      <c r="BO70" s="8">
        <f t="shared" si="56"/>
        <v>26.99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'[3]26'!B73</f>
        <v>320</v>
      </c>
      <c r="C71" s="16">
        <f>'[3]26'!C73</f>
        <v>0</v>
      </c>
      <c r="D71" s="16">
        <f>'[3]26'!D73</f>
        <v>0</v>
      </c>
      <c r="E71" s="16">
        <f>'[3]26'!E73</f>
        <v>0</v>
      </c>
      <c r="F71" s="16">
        <f>'[3]26'!F73</f>
        <v>930</v>
      </c>
      <c r="G71" s="16">
        <f>'[3]26'!G73</f>
        <v>0</v>
      </c>
      <c r="H71" s="17">
        <f t="shared" si="59"/>
        <v>1250</v>
      </c>
      <c r="I71" s="15">
        <f>'[3]26'!J73</f>
        <v>270</v>
      </c>
      <c r="J71" s="16">
        <f>'[3]26'!K73</f>
        <v>0</v>
      </c>
      <c r="K71" s="16">
        <f>'[3]26'!L73</f>
        <v>0</v>
      </c>
      <c r="L71" s="16">
        <f>'[3]26'!M73</f>
        <v>0</v>
      </c>
      <c r="M71" s="16">
        <f>'[3]26'!N73</f>
        <v>0</v>
      </c>
      <c r="N71" s="16">
        <f>'[3]26'!O73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26.99</v>
      </c>
      <c r="AU71" s="8">
        <v>26.99</v>
      </c>
      <c r="AW71" s="206">
        <v>26.99</v>
      </c>
      <c r="AX71" s="206">
        <v>0</v>
      </c>
      <c r="AY71" s="206">
        <v>0</v>
      </c>
      <c r="AZ71" s="206">
        <v>0</v>
      </c>
      <c r="BA71" s="206">
        <v>0</v>
      </c>
      <c r="BB71" s="206">
        <v>0</v>
      </c>
      <c r="BC71" s="8">
        <f t="shared" si="51"/>
        <v>26.99</v>
      </c>
      <c r="BD71" s="206">
        <v>26.99</v>
      </c>
      <c r="BE71" s="206">
        <v>0</v>
      </c>
      <c r="BF71" s="206">
        <v>0</v>
      </c>
      <c r="BG71" s="206">
        <v>0</v>
      </c>
      <c r="BH71" s="206">
        <v>0</v>
      </c>
      <c r="BI71" s="206">
        <v>0</v>
      </c>
      <c r="BJ71" s="8">
        <f t="shared" si="52"/>
        <v>26.99</v>
      </c>
      <c r="BL71" s="8">
        <f t="shared" si="53"/>
        <v>26.99</v>
      </c>
      <c r="BM71" s="8">
        <f t="shared" si="54"/>
        <v>26.99</v>
      </c>
      <c r="BN71" s="8">
        <f t="shared" si="55"/>
        <v>26.99</v>
      </c>
      <c r="BO71" s="8">
        <f t="shared" si="56"/>
        <v>26.99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'[3]26'!B74</f>
        <v>320</v>
      </c>
      <c r="C72" s="16">
        <f>'[3]26'!C74</f>
        <v>0</v>
      </c>
      <c r="D72" s="16">
        <f>'[3]26'!D74</f>
        <v>0</v>
      </c>
      <c r="E72" s="16">
        <f>'[3]26'!E74</f>
        <v>0</v>
      </c>
      <c r="F72" s="16">
        <f>'[3]26'!F74</f>
        <v>930</v>
      </c>
      <c r="G72" s="16">
        <f>'[3]26'!G74</f>
        <v>0</v>
      </c>
      <c r="H72" s="17">
        <f t="shared" si="59"/>
        <v>1250</v>
      </c>
      <c r="I72" s="15">
        <f>'[3]26'!J74</f>
        <v>270</v>
      </c>
      <c r="J72" s="16">
        <f>'[3]26'!K74</f>
        <v>0</v>
      </c>
      <c r="K72" s="16">
        <f>'[3]26'!L74</f>
        <v>0</v>
      </c>
      <c r="L72" s="16">
        <f>'[3]26'!M74</f>
        <v>0</v>
      </c>
      <c r="M72" s="16">
        <f>'[3]26'!N74</f>
        <v>0</v>
      </c>
      <c r="N72" s="16">
        <f>'[3]26'!O74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26.99</v>
      </c>
      <c r="AU72" s="8">
        <v>26.99</v>
      </c>
      <c r="AW72" s="206">
        <v>26.99</v>
      </c>
      <c r="AX72" s="206">
        <v>0</v>
      </c>
      <c r="AY72" s="206">
        <v>0</v>
      </c>
      <c r="AZ72" s="206">
        <v>0</v>
      </c>
      <c r="BA72" s="206">
        <v>0</v>
      </c>
      <c r="BB72" s="206">
        <v>0</v>
      </c>
      <c r="BC72" s="8">
        <f t="shared" si="51"/>
        <v>26.99</v>
      </c>
      <c r="BD72" s="206">
        <v>26.99</v>
      </c>
      <c r="BE72" s="206">
        <v>0</v>
      </c>
      <c r="BF72" s="206">
        <v>0</v>
      </c>
      <c r="BG72" s="206">
        <v>0</v>
      </c>
      <c r="BH72" s="206">
        <v>0</v>
      </c>
      <c r="BI72" s="206">
        <v>0</v>
      </c>
      <c r="BJ72" s="8">
        <f t="shared" si="52"/>
        <v>26.99</v>
      </c>
      <c r="BL72" s="8">
        <f t="shared" si="53"/>
        <v>26.99</v>
      </c>
      <c r="BM72" s="8">
        <f t="shared" si="54"/>
        <v>26.99</v>
      </c>
      <c r="BN72" s="8">
        <f t="shared" si="55"/>
        <v>26.99</v>
      </c>
      <c r="BO72" s="8">
        <f t="shared" si="56"/>
        <v>26.99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'[3]26'!B75</f>
        <v>320</v>
      </c>
      <c r="C73" s="16">
        <f>'[3]26'!C75</f>
        <v>0</v>
      </c>
      <c r="D73" s="16">
        <f>'[3]26'!D75</f>
        <v>0</v>
      </c>
      <c r="E73" s="16">
        <f>'[3]26'!E75</f>
        <v>0</v>
      </c>
      <c r="F73" s="16">
        <f>'[3]26'!F75</f>
        <v>930</v>
      </c>
      <c r="G73" s="16">
        <f>'[3]26'!G75</f>
        <v>0</v>
      </c>
      <c r="H73" s="17">
        <f t="shared" si="59"/>
        <v>1250</v>
      </c>
      <c r="I73" s="15">
        <f>'[3]26'!J75</f>
        <v>270</v>
      </c>
      <c r="J73" s="16">
        <f>'[3]26'!K75</f>
        <v>0</v>
      </c>
      <c r="K73" s="16">
        <f>'[3]26'!L75</f>
        <v>0</v>
      </c>
      <c r="L73" s="16">
        <f>'[3]26'!M75</f>
        <v>0</v>
      </c>
      <c r="M73" s="16">
        <f>'[3]26'!N75</f>
        <v>0</v>
      </c>
      <c r="N73" s="16">
        <f>'[3]26'!O75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24.67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24.67</v>
      </c>
      <c r="AE73" s="8">
        <f t="shared" si="43"/>
        <v>24.67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24.67</v>
      </c>
      <c r="AL73" s="8">
        <f t="shared" si="35"/>
        <v>220.65999999999997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220.65999999999997</v>
      </c>
      <c r="AT73" s="8">
        <v>24.67</v>
      </c>
      <c r="AU73" s="8">
        <v>24.67</v>
      </c>
      <c r="AW73" s="206">
        <v>24.67</v>
      </c>
      <c r="AX73" s="206">
        <v>0</v>
      </c>
      <c r="AY73" s="206">
        <v>0</v>
      </c>
      <c r="AZ73" s="206">
        <v>0</v>
      </c>
      <c r="BA73" s="206">
        <v>0</v>
      </c>
      <c r="BB73" s="206">
        <v>0</v>
      </c>
      <c r="BC73" s="8">
        <f t="shared" si="51"/>
        <v>24.67</v>
      </c>
      <c r="BD73" s="206">
        <v>24.67</v>
      </c>
      <c r="BE73" s="206">
        <v>0</v>
      </c>
      <c r="BF73" s="206">
        <v>0</v>
      </c>
      <c r="BG73" s="206">
        <v>0</v>
      </c>
      <c r="BH73" s="206">
        <v>0</v>
      </c>
      <c r="BI73" s="206">
        <v>0</v>
      </c>
      <c r="BJ73" s="8">
        <f t="shared" si="52"/>
        <v>24.67</v>
      </c>
      <c r="BL73" s="8">
        <f t="shared" si="53"/>
        <v>24.67</v>
      </c>
      <c r="BM73" s="8">
        <f t="shared" si="54"/>
        <v>24.67</v>
      </c>
      <c r="BN73" s="8">
        <f t="shared" si="55"/>
        <v>24.67</v>
      </c>
      <c r="BO73" s="8">
        <f t="shared" si="56"/>
        <v>24.67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'[3]26'!B76</f>
        <v>320</v>
      </c>
      <c r="C74" s="16">
        <f>'[3]26'!C76</f>
        <v>0</v>
      </c>
      <c r="D74" s="16">
        <f>'[3]26'!D76</f>
        <v>0</v>
      </c>
      <c r="E74" s="16">
        <f>'[3]26'!E76</f>
        <v>0</v>
      </c>
      <c r="F74" s="16">
        <f>'[3]26'!F76</f>
        <v>930</v>
      </c>
      <c r="G74" s="16">
        <f>'[3]26'!G76</f>
        <v>0</v>
      </c>
      <c r="H74" s="17">
        <f t="shared" si="59"/>
        <v>1250</v>
      </c>
      <c r="I74" s="15">
        <f>'[3]26'!J76</f>
        <v>270</v>
      </c>
      <c r="J74" s="16">
        <f>'[3]26'!K76</f>
        <v>0</v>
      </c>
      <c r="K74" s="16">
        <f>'[3]26'!L76</f>
        <v>0</v>
      </c>
      <c r="L74" s="16">
        <f>'[3]26'!M76</f>
        <v>0</v>
      </c>
      <c r="M74" s="16">
        <f>'[3]26'!N76</f>
        <v>0</v>
      </c>
      <c r="N74" s="16">
        <f>'[3]26'!O76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24.67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24.67</v>
      </c>
      <c r="AE74" s="8">
        <f t="shared" si="43"/>
        <v>24.67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24.67</v>
      </c>
      <c r="AL74" s="8">
        <f t="shared" si="35"/>
        <v>220.65999999999997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220.65999999999997</v>
      </c>
      <c r="AT74" s="8">
        <v>24.67</v>
      </c>
      <c r="AU74" s="8">
        <v>24.67</v>
      </c>
      <c r="AW74" s="206">
        <v>24.67</v>
      </c>
      <c r="AX74" s="206">
        <v>0</v>
      </c>
      <c r="AY74" s="206">
        <v>0</v>
      </c>
      <c r="AZ74" s="206">
        <v>0</v>
      </c>
      <c r="BA74" s="206">
        <v>0</v>
      </c>
      <c r="BB74" s="206">
        <v>0</v>
      </c>
      <c r="BC74" s="8">
        <f t="shared" si="51"/>
        <v>24.67</v>
      </c>
      <c r="BD74" s="206">
        <v>24.67</v>
      </c>
      <c r="BE74" s="206">
        <v>0</v>
      </c>
      <c r="BF74" s="206">
        <v>0</v>
      </c>
      <c r="BG74" s="206">
        <v>0</v>
      </c>
      <c r="BH74" s="206">
        <v>0</v>
      </c>
      <c r="BI74" s="206">
        <v>0</v>
      </c>
      <c r="BJ74" s="8">
        <f t="shared" si="52"/>
        <v>24.67</v>
      </c>
      <c r="BL74" s="8">
        <f t="shared" si="53"/>
        <v>24.67</v>
      </c>
      <c r="BM74" s="8">
        <f t="shared" si="54"/>
        <v>24.67</v>
      </c>
      <c r="BN74" s="8">
        <f t="shared" si="55"/>
        <v>24.67</v>
      </c>
      <c r="BO74" s="8">
        <f t="shared" si="56"/>
        <v>24.67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'[3]26'!B77</f>
        <v>320</v>
      </c>
      <c r="C75" s="16">
        <f>'[3]26'!C77</f>
        <v>0</v>
      </c>
      <c r="D75" s="16">
        <f>'[3]26'!D77</f>
        <v>0</v>
      </c>
      <c r="E75" s="16">
        <f>'[3]26'!E77</f>
        <v>0</v>
      </c>
      <c r="F75" s="16">
        <f>'[3]26'!F77</f>
        <v>950</v>
      </c>
      <c r="G75" s="16">
        <f>'[3]26'!G77</f>
        <v>0</v>
      </c>
      <c r="H75" s="17">
        <f t="shared" si="59"/>
        <v>1270</v>
      </c>
      <c r="I75" s="15">
        <f>'[3]26'!J77</f>
        <v>270</v>
      </c>
      <c r="J75" s="16">
        <f>'[3]26'!K77</f>
        <v>0</v>
      </c>
      <c r="K75" s="16">
        <f>'[3]26'!L77</f>
        <v>0</v>
      </c>
      <c r="L75" s="16">
        <f>'[3]26'!M77</f>
        <v>0</v>
      </c>
      <c r="M75" s="16">
        <f>'[3]26'!N77</f>
        <v>0</v>
      </c>
      <c r="N75" s="16">
        <f>'[3]26'!O77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24.67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24.67</v>
      </c>
      <c r="AE75" s="8">
        <f t="shared" si="43"/>
        <v>24.67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24.67</v>
      </c>
      <c r="AL75" s="8">
        <f t="shared" si="35"/>
        <v>220.65999999999997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220.65999999999997</v>
      </c>
      <c r="AT75" s="8">
        <v>24.67</v>
      </c>
      <c r="AU75" s="8">
        <v>24.67</v>
      </c>
      <c r="AW75" s="206">
        <v>24.67</v>
      </c>
      <c r="AX75" s="206">
        <v>0</v>
      </c>
      <c r="AY75" s="206">
        <v>0</v>
      </c>
      <c r="AZ75" s="206">
        <v>0</v>
      </c>
      <c r="BA75" s="206">
        <v>0</v>
      </c>
      <c r="BB75" s="206">
        <v>0</v>
      </c>
      <c r="BC75" s="8">
        <f t="shared" si="51"/>
        <v>24.67</v>
      </c>
      <c r="BD75" s="206">
        <v>24.67</v>
      </c>
      <c r="BE75" s="206">
        <v>0</v>
      </c>
      <c r="BF75" s="206">
        <v>0</v>
      </c>
      <c r="BG75" s="206">
        <v>0</v>
      </c>
      <c r="BH75" s="206">
        <v>0</v>
      </c>
      <c r="BI75" s="206">
        <v>0</v>
      </c>
      <c r="BJ75" s="8">
        <f t="shared" si="52"/>
        <v>24.67</v>
      </c>
      <c r="BL75" s="8">
        <f t="shared" si="53"/>
        <v>24.67</v>
      </c>
      <c r="BM75" s="8">
        <f t="shared" si="54"/>
        <v>24.67</v>
      </c>
      <c r="BN75" s="8">
        <f t="shared" si="55"/>
        <v>24.67</v>
      </c>
      <c r="BO75" s="8">
        <f t="shared" si="56"/>
        <v>24.67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'[3]26'!B78</f>
        <v>320</v>
      </c>
      <c r="C76" s="16">
        <f>'[3]26'!C78</f>
        <v>0</v>
      </c>
      <c r="D76" s="16">
        <f>'[3]26'!D78</f>
        <v>0</v>
      </c>
      <c r="E76" s="16">
        <f>'[3]26'!E78</f>
        <v>0</v>
      </c>
      <c r="F76" s="16">
        <f>'[3]26'!F78</f>
        <v>950</v>
      </c>
      <c r="G76" s="16">
        <f>'[3]26'!G78</f>
        <v>0</v>
      </c>
      <c r="H76" s="17">
        <f t="shared" si="59"/>
        <v>1270</v>
      </c>
      <c r="I76" s="15">
        <f>'[3]26'!J78</f>
        <v>270</v>
      </c>
      <c r="J76" s="16">
        <f>'[3]26'!K78</f>
        <v>0</v>
      </c>
      <c r="K76" s="16">
        <f>'[3]26'!L78</f>
        <v>0</v>
      </c>
      <c r="L76" s="16">
        <f>'[3]26'!M78</f>
        <v>0</v>
      </c>
      <c r="M76" s="16">
        <f>'[3]26'!N78</f>
        <v>0</v>
      </c>
      <c r="N76" s="16">
        <f>'[3]26'!O78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24.67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24.67</v>
      </c>
      <c r="AE76" s="8">
        <f t="shared" si="43"/>
        <v>24.67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24.67</v>
      </c>
      <c r="AL76" s="8">
        <f t="shared" si="35"/>
        <v>220.65999999999997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220.65999999999997</v>
      </c>
      <c r="AT76" s="8">
        <v>24.67</v>
      </c>
      <c r="AU76" s="8">
        <v>24.67</v>
      </c>
      <c r="AW76" s="206">
        <v>24.67</v>
      </c>
      <c r="AX76" s="206">
        <v>0</v>
      </c>
      <c r="AY76" s="206">
        <v>0</v>
      </c>
      <c r="AZ76" s="206">
        <v>0</v>
      </c>
      <c r="BA76" s="206">
        <v>0</v>
      </c>
      <c r="BB76" s="206">
        <v>0</v>
      </c>
      <c r="BC76" s="8">
        <f t="shared" si="51"/>
        <v>24.67</v>
      </c>
      <c r="BD76" s="206">
        <v>24.67</v>
      </c>
      <c r="BE76" s="206">
        <v>0</v>
      </c>
      <c r="BF76" s="206">
        <v>0</v>
      </c>
      <c r="BG76" s="206">
        <v>0</v>
      </c>
      <c r="BH76" s="206">
        <v>0</v>
      </c>
      <c r="BI76" s="206">
        <v>0</v>
      </c>
      <c r="BJ76" s="8">
        <f t="shared" si="52"/>
        <v>24.67</v>
      </c>
      <c r="BL76" s="8">
        <f t="shared" si="53"/>
        <v>24.67</v>
      </c>
      <c r="BM76" s="8">
        <f t="shared" si="54"/>
        <v>24.67</v>
      </c>
      <c r="BN76" s="8">
        <f t="shared" si="55"/>
        <v>24.67</v>
      </c>
      <c r="BO76" s="8">
        <f t="shared" si="56"/>
        <v>24.67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'[3]26'!B79</f>
        <v>320</v>
      </c>
      <c r="C77" s="16">
        <f>'[3]26'!C79</f>
        <v>0</v>
      </c>
      <c r="D77" s="16">
        <f>'[3]26'!D79</f>
        <v>0</v>
      </c>
      <c r="E77" s="16">
        <f>'[3]26'!E79</f>
        <v>0</v>
      </c>
      <c r="F77" s="16">
        <f>'[3]26'!F79</f>
        <v>950</v>
      </c>
      <c r="G77" s="16">
        <f>'[3]26'!G79</f>
        <v>0</v>
      </c>
      <c r="H77" s="17">
        <f t="shared" si="59"/>
        <v>1270</v>
      </c>
      <c r="I77" s="15">
        <f>'[3]26'!J79</f>
        <v>270</v>
      </c>
      <c r="J77" s="16">
        <f>'[3]26'!K79</f>
        <v>0</v>
      </c>
      <c r="K77" s="16">
        <f>'[3]26'!L79</f>
        <v>0</v>
      </c>
      <c r="L77" s="16">
        <f>'[3]26'!M79</f>
        <v>0</v>
      </c>
      <c r="M77" s="16">
        <f>'[3]26'!N79</f>
        <v>0</v>
      </c>
      <c r="N77" s="16">
        <f>'[3]26'!O79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24.52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24.52</v>
      </c>
      <c r="AE77" s="8">
        <f t="shared" si="43"/>
        <v>24.52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24.52</v>
      </c>
      <c r="AL77" s="8">
        <f t="shared" si="35"/>
        <v>220.95999999999998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220.95999999999998</v>
      </c>
      <c r="AT77" s="8">
        <v>24.52</v>
      </c>
      <c r="AU77" s="8">
        <v>24.52</v>
      </c>
      <c r="AW77" s="206">
        <v>24.52</v>
      </c>
      <c r="AX77" s="206">
        <v>0</v>
      </c>
      <c r="AY77" s="206">
        <v>0</v>
      </c>
      <c r="AZ77" s="206">
        <v>0</v>
      </c>
      <c r="BA77" s="206">
        <v>0</v>
      </c>
      <c r="BB77" s="206">
        <v>0</v>
      </c>
      <c r="BC77" s="8">
        <f t="shared" si="51"/>
        <v>24.52</v>
      </c>
      <c r="BD77" s="206">
        <v>24.52</v>
      </c>
      <c r="BE77" s="206">
        <v>0</v>
      </c>
      <c r="BF77" s="206">
        <v>0</v>
      </c>
      <c r="BG77" s="206">
        <v>0</v>
      </c>
      <c r="BH77" s="206">
        <v>0</v>
      </c>
      <c r="BI77" s="206">
        <v>0</v>
      </c>
      <c r="BJ77" s="8">
        <f t="shared" si="52"/>
        <v>24.52</v>
      </c>
      <c r="BL77" s="8">
        <f t="shared" si="53"/>
        <v>24.52</v>
      </c>
      <c r="BM77" s="8">
        <f t="shared" si="54"/>
        <v>24.52</v>
      </c>
      <c r="BN77" s="8">
        <f t="shared" si="55"/>
        <v>24.52</v>
      </c>
      <c r="BO77" s="8">
        <f t="shared" si="56"/>
        <v>24.52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'[3]26'!B80</f>
        <v>320</v>
      </c>
      <c r="C78" s="16">
        <f>'[3]26'!C80</f>
        <v>0</v>
      </c>
      <c r="D78" s="16">
        <f>'[3]26'!D80</f>
        <v>0</v>
      </c>
      <c r="E78" s="16">
        <f>'[3]26'!E80</f>
        <v>0</v>
      </c>
      <c r="F78" s="16">
        <f>'[3]26'!F80</f>
        <v>950</v>
      </c>
      <c r="G78" s="16">
        <f>'[3]26'!G80</f>
        <v>0</v>
      </c>
      <c r="H78" s="17">
        <f t="shared" si="59"/>
        <v>1270</v>
      </c>
      <c r="I78" s="15">
        <f>'[3]26'!J80</f>
        <v>270</v>
      </c>
      <c r="J78" s="16">
        <f>'[3]26'!K80</f>
        <v>0</v>
      </c>
      <c r="K78" s="16">
        <f>'[3]26'!L80</f>
        <v>0</v>
      </c>
      <c r="L78" s="16">
        <f>'[3]26'!M80</f>
        <v>0</v>
      </c>
      <c r="M78" s="16">
        <f>'[3]26'!N80</f>
        <v>0</v>
      </c>
      <c r="N78" s="16">
        <f>'[3]26'!O80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24.52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24.52</v>
      </c>
      <c r="AE78" s="8">
        <f t="shared" si="43"/>
        <v>24.52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24.52</v>
      </c>
      <c r="AL78" s="8">
        <f t="shared" si="35"/>
        <v>220.95999999999998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220.95999999999998</v>
      </c>
      <c r="AT78" s="8">
        <v>24.52</v>
      </c>
      <c r="AU78" s="8">
        <v>24.52</v>
      </c>
      <c r="AW78" s="206">
        <v>24.52</v>
      </c>
      <c r="AX78" s="206">
        <v>0</v>
      </c>
      <c r="AY78" s="206">
        <v>0</v>
      </c>
      <c r="AZ78" s="206">
        <v>0</v>
      </c>
      <c r="BA78" s="206">
        <v>0</v>
      </c>
      <c r="BB78" s="206">
        <v>0</v>
      </c>
      <c r="BC78" s="8">
        <f t="shared" si="51"/>
        <v>24.52</v>
      </c>
      <c r="BD78" s="206">
        <v>24.52</v>
      </c>
      <c r="BE78" s="206">
        <v>0</v>
      </c>
      <c r="BF78" s="206">
        <v>0</v>
      </c>
      <c r="BG78" s="206">
        <v>0</v>
      </c>
      <c r="BH78" s="206">
        <v>0</v>
      </c>
      <c r="BI78" s="206">
        <v>0</v>
      </c>
      <c r="BJ78" s="8">
        <f t="shared" si="52"/>
        <v>24.52</v>
      </c>
      <c r="BL78" s="8">
        <f t="shared" si="53"/>
        <v>24.52</v>
      </c>
      <c r="BM78" s="8">
        <f t="shared" si="54"/>
        <v>24.52</v>
      </c>
      <c r="BN78" s="8">
        <f t="shared" si="55"/>
        <v>24.52</v>
      </c>
      <c r="BO78" s="8">
        <f t="shared" si="56"/>
        <v>24.52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'[3]26'!B81</f>
        <v>320</v>
      </c>
      <c r="C79" s="16">
        <f>'[3]26'!C81</f>
        <v>0</v>
      </c>
      <c r="D79" s="16">
        <f>'[3]26'!D81</f>
        <v>0</v>
      </c>
      <c r="E79" s="16">
        <f>'[3]26'!E81</f>
        <v>0</v>
      </c>
      <c r="F79" s="16">
        <f>'[3]26'!F81</f>
        <v>950</v>
      </c>
      <c r="G79" s="16">
        <f>'[3]26'!G81</f>
        <v>0</v>
      </c>
      <c r="H79" s="17">
        <f t="shared" si="59"/>
        <v>1270</v>
      </c>
      <c r="I79" s="15">
        <f>'[3]26'!J81</f>
        <v>270</v>
      </c>
      <c r="J79" s="16">
        <f>'[3]26'!K81</f>
        <v>0</v>
      </c>
      <c r="K79" s="16">
        <f>'[3]26'!L81</f>
        <v>0</v>
      </c>
      <c r="L79" s="16">
        <f>'[3]26'!M81</f>
        <v>0</v>
      </c>
      <c r="M79" s="16">
        <f>'[3]26'!N81</f>
        <v>0</v>
      </c>
      <c r="N79" s="16">
        <f>'[3]26'!O81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24.52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24.52</v>
      </c>
      <c r="AE79" s="8">
        <f t="shared" si="43"/>
        <v>24.52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24.52</v>
      </c>
      <c r="AL79" s="8">
        <f t="shared" si="35"/>
        <v>220.95999999999998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220.95999999999998</v>
      </c>
      <c r="AT79" s="8">
        <v>24.52</v>
      </c>
      <c r="AU79" s="8">
        <v>24.52</v>
      </c>
      <c r="AW79" s="206">
        <v>24.52</v>
      </c>
      <c r="AX79" s="206">
        <v>0</v>
      </c>
      <c r="AY79" s="206">
        <v>0</v>
      </c>
      <c r="AZ79" s="206">
        <v>0</v>
      </c>
      <c r="BA79" s="206">
        <v>0</v>
      </c>
      <c r="BB79" s="206">
        <v>0</v>
      </c>
      <c r="BC79" s="8">
        <f t="shared" si="51"/>
        <v>24.52</v>
      </c>
      <c r="BD79" s="206">
        <v>24.52</v>
      </c>
      <c r="BE79" s="206">
        <v>0</v>
      </c>
      <c r="BF79" s="206">
        <v>0</v>
      </c>
      <c r="BG79" s="206">
        <v>0</v>
      </c>
      <c r="BH79" s="206">
        <v>0</v>
      </c>
      <c r="BI79" s="206">
        <v>0</v>
      </c>
      <c r="BJ79" s="8">
        <f t="shared" si="52"/>
        <v>24.52</v>
      </c>
      <c r="BL79" s="8">
        <f t="shared" si="53"/>
        <v>24.52</v>
      </c>
      <c r="BM79" s="8">
        <f t="shared" si="54"/>
        <v>24.52</v>
      </c>
      <c r="BN79" s="8">
        <f t="shared" si="55"/>
        <v>24.52</v>
      </c>
      <c r="BO79" s="8">
        <f t="shared" si="56"/>
        <v>24.52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'[3]26'!B82</f>
        <v>320</v>
      </c>
      <c r="C80" s="16">
        <f>'[3]26'!C82</f>
        <v>0</v>
      </c>
      <c r="D80" s="16">
        <f>'[3]26'!D82</f>
        <v>0</v>
      </c>
      <c r="E80" s="16">
        <f>'[3]26'!E82</f>
        <v>0</v>
      </c>
      <c r="F80" s="16">
        <f>'[3]26'!F82</f>
        <v>950</v>
      </c>
      <c r="G80" s="16">
        <f>'[3]26'!G82</f>
        <v>0</v>
      </c>
      <c r="H80" s="17">
        <f t="shared" si="59"/>
        <v>1270</v>
      </c>
      <c r="I80" s="15">
        <f>'[3]26'!J82</f>
        <v>270</v>
      </c>
      <c r="J80" s="16">
        <f>'[3]26'!K82</f>
        <v>0</v>
      </c>
      <c r="K80" s="16">
        <f>'[3]26'!L82</f>
        <v>0</v>
      </c>
      <c r="L80" s="16">
        <f>'[3]26'!M82</f>
        <v>0</v>
      </c>
      <c r="M80" s="16">
        <f>'[3]26'!N82</f>
        <v>0</v>
      </c>
      <c r="N80" s="16">
        <f>'[3]26'!O82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24.52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24.52</v>
      </c>
      <c r="AE80" s="8">
        <f t="shared" si="43"/>
        <v>24.52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24.52</v>
      </c>
      <c r="AL80" s="8">
        <f t="shared" si="35"/>
        <v>220.95999999999998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220.95999999999998</v>
      </c>
      <c r="AT80" s="8">
        <v>24.52</v>
      </c>
      <c r="AU80" s="8">
        <v>24.52</v>
      </c>
      <c r="AW80" s="206">
        <v>24.52</v>
      </c>
      <c r="AX80" s="206">
        <v>0</v>
      </c>
      <c r="AY80" s="206">
        <v>0</v>
      </c>
      <c r="AZ80" s="206">
        <v>0</v>
      </c>
      <c r="BA80" s="206">
        <v>0</v>
      </c>
      <c r="BB80" s="206">
        <v>0</v>
      </c>
      <c r="BC80" s="8">
        <f t="shared" si="51"/>
        <v>24.52</v>
      </c>
      <c r="BD80" s="206">
        <v>24.52</v>
      </c>
      <c r="BE80" s="206">
        <v>0</v>
      </c>
      <c r="BF80" s="206">
        <v>0</v>
      </c>
      <c r="BG80" s="206">
        <v>0</v>
      </c>
      <c r="BH80" s="206">
        <v>0</v>
      </c>
      <c r="BI80" s="206">
        <v>0</v>
      </c>
      <c r="BJ80" s="8">
        <f t="shared" si="52"/>
        <v>24.52</v>
      </c>
      <c r="BL80" s="8">
        <f t="shared" si="53"/>
        <v>24.52</v>
      </c>
      <c r="BM80" s="8">
        <f t="shared" si="54"/>
        <v>24.52</v>
      </c>
      <c r="BN80" s="8">
        <f t="shared" si="55"/>
        <v>24.52</v>
      </c>
      <c r="BO80" s="8">
        <f t="shared" si="56"/>
        <v>24.52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'[3]26'!B83</f>
        <v>320</v>
      </c>
      <c r="C81" s="16">
        <f>'[3]26'!C83</f>
        <v>0</v>
      </c>
      <c r="D81" s="16">
        <f>'[3]26'!D83</f>
        <v>0</v>
      </c>
      <c r="E81" s="16">
        <f>'[3]26'!E83</f>
        <v>0</v>
      </c>
      <c r="F81" s="16">
        <f>'[3]26'!F83</f>
        <v>950</v>
      </c>
      <c r="G81" s="16">
        <f>'[3]26'!G83</f>
        <v>0</v>
      </c>
      <c r="H81" s="17">
        <f t="shared" si="59"/>
        <v>1270</v>
      </c>
      <c r="I81" s="15">
        <f>'[3]26'!J83</f>
        <v>270</v>
      </c>
      <c r="J81" s="16">
        <f>'[3]26'!K83</f>
        <v>0</v>
      </c>
      <c r="K81" s="16">
        <f>'[3]26'!L83</f>
        <v>0</v>
      </c>
      <c r="L81" s="16">
        <f>'[3]26'!M83</f>
        <v>0</v>
      </c>
      <c r="M81" s="16">
        <f>'[3]26'!N83</f>
        <v>0</v>
      </c>
      <c r="N81" s="16">
        <f>'[3]26'!O83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24.67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24.67</v>
      </c>
      <c r="AE81" s="8">
        <f t="shared" si="43"/>
        <v>24.67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24.67</v>
      </c>
      <c r="AL81" s="8">
        <f t="shared" si="35"/>
        <v>220.65999999999997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220.65999999999997</v>
      </c>
      <c r="AT81" s="8">
        <v>24.67</v>
      </c>
      <c r="AU81" s="8">
        <v>24.67</v>
      </c>
      <c r="AW81" s="206">
        <v>24.67</v>
      </c>
      <c r="AX81" s="206">
        <v>0</v>
      </c>
      <c r="AY81" s="206">
        <v>0</v>
      </c>
      <c r="AZ81" s="206">
        <v>0</v>
      </c>
      <c r="BA81" s="206">
        <v>0</v>
      </c>
      <c r="BB81" s="206">
        <v>0</v>
      </c>
      <c r="BC81" s="8">
        <f t="shared" si="51"/>
        <v>24.67</v>
      </c>
      <c r="BD81" s="206">
        <v>24.67</v>
      </c>
      <c r="BE81" s="206">
        <v>0</v>
      </c>
      <c r="BF81" s="206">
        <v>0</v>
      </c>
      <c r="BG81" s="206">
        <v>0</v>
      </c>
      <c r="BH81" s="206">
        <v>0</v>
      </c>
      <c r="BI81" s="206">
        <v>0</v>
      </c>
      <c r="BJ81" s="8">
        <f t="shared" si="52"/>
        <v>24.67</v>
      </c>
      <c r="BL81" s="8">
        <f t="shared" si="53"/>
        <v>24.67</v>
      </c>
      <c r="BM81" s="8">
        <f t="shared" si="54"/>
        <v>24.67</v>
      </c>
      <c r="BN81" s="8">
        <f t="shared" si="55"/>
        <v>24.67</v>
      </c>
      <c r="BO81" s="8">
        <f t="shared" si="56"/>
        <v>24.67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'[3]26'!B84</f>
        <v>320</v>
      </c>
      <c r="C82" s="16">
        <f>'[3]26'!C84</f>
        <v>0</v>
      </c>
      <c r="D82" s="16">
        <f>'[3]26'!D84</f>
        <v>0</v>
      </c>
      <c r="E82" s="16">
        <f>'[3]26'!E84</f>
        <v>0</v>
      </c>
      <c r="F82" s="16">
        <f>'[3]26'!F84</f>
        <v>950</v>
      </c>
      <c r="G82" s="16">
        <f>'[3]26'!G84</f>
        <v>0</v>
      </c>
      <c r="H82" s="17">
        <f t="shared" si="59"/>
        <v>1270</v>
      </c>
      <c r="I82" s="15">
        <f>'[3]26'!J84</f>
        <v>270</v>
      </c>
      <c r="J82" s="16">
        <f>'[3]26'!K84</f>
        <v>0</v>
      </c>
      <c r="K82" s="16">
        <f>'[3]26'!L84</f>
        <v>0</v>
      </c>
      <c r="L82" s="16">
        <f>'[3]26'!M84</f>
        <v>0</v>
      </c>
      <c r="M82" s="16">
        <f>'[3]26'!N84</f>
        <v>0</v>
      </c>
      <c r="N82" s="16">
        <f>'[3]26'!O84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24.67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24.67</v>
      </c>
      <c r="AE82" s="8">
        <f t="shared" si="43"/>
        <v>24.67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24.67</v>
      </c>
      <c r="AL82" s="8">
        <f t="shared" si="35"/>
        <v>220.65999999999997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220.65999999999997</v>
      </c>
      <c r="AT82" s="8">
        <v>24.67</v>
      </c>
      <c r="AU82" s="8">
        <v>24.67</v>
      </c>
      <c r="AW82" s="206">
        <v>24.67</v>
      </c>
      <c r="AX82" s="206">
        <v>0</v>
      </c>
      <c r="AY82" s="206">
        <v>0</v>
      </c>
      <c r="AZ82" s="206">
        <v>0</v>
      </c>
      <c r="BA82" s="206">
        <v>0</v>
      </c>
      <c r="BB82" s="206">
        <v>0</v>
      </c>
      <c r="BC82" s="8">
        <f t="shared" si="51"/>
        <v>24.67</v>
      </c>
      <c r="BD82" s="206">
        <v>24.67</v>
      </c>
      <c r="BE82" s="206">
        <v>0</v>
      </c>
      <c r="BF82" s="206">
        <v>0</v>
      </c>
      <c r="BG82" s="206">
        <v>0</v>
      </c>
      <c r="BH82" s="206">
        <v>0</v>
      </c>
      <c r="BI82" s="206">
        <v>0</v>
      </c>
      <c r="BJ82" s="8">
        <f t="shared" si="52"/>
        <v>24.67</v>
      </c>
      <c r="BL82" s="8">
        <f t="shared" si="53"/>
        <v>24.67</v>
      </c>
      <c r="BM82" s="8">
        <f t="shared" si="54"/>
        <v>24.67</v>
      </c>
      <c r="BN82" s="8">
        <f t="shared" si="55"/>
        <v>24.67</v>
      </c>
      <c r="BO82" s="8">
        <f t="shared" si="56"/>
        <v>24.67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'[3]26'!B85</f>
        <v>320</v>
      </c>
      <c r="C83" s="16">
        <f>'[3]26'!C85</f>
        <v>0</v>
      </c>
      <c r="D83" s="16">
        <f>'[3]26'!D85</f>
        <v>0</v>
      </c>
      <c r="E83" s="16">
        <f>'[3]26'!E85</f>
        <v>0</v>
      </c>
      <c r="F83" s="16">
        <f>'[3]26'!F85</f>
        <v>950</v>
      </c>
      <c r="G83" s="16">
        <f>'[3]26'!G85</f>
        <v>0</v>
      </c>
      <c r="H83" s="17">
        <f t="shared" si="59"/>
        <v>1270</v>
      </c>
      <c r="I83" s="15">
        <f>'[3]26'!J85</f>
        <v>270</v>
      </c>
      <c r="J83" s="16">
        <f>'[3]26'!K85</f>
        <v>0</v>
      </c>
      <c r="K83" s="16">
        <f>'[3]26'!L85</f>
        <v>0</v>
      </c>
      <c r="L83" s="16">
        <f>'[3]26'!M85</f>
        <v>0</v>
      </c>
      <c r="M83" s="16">
        <f>'[3]26'!N85</f>
        <v>0</v>
      </c>
      <c r="N83" s="16">
        <f>'[3]26'!O85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26.99</v>
      </c>
      <c r="AU83" s="8">
        <v>26.99</v>
      </c>
      <c r="AW83" s="206">
        <v>26.99</v>
      </c>
      <c r="AX83" s="206">
        <v>0</v>
      </c>
      <c r="AY83" s="206">
        <v>0</v>
      </c>
      <c r="AZ83" s="206">
        <v>0</v>
      </c>
      <c r="BA83" s="206">
        <v>0</v>
      </c>
      <c r="BB83" s="206">
        <v>0</v>
      </c>
      <c r="BC83" s="8">
        <f t="shared" si="51"/>
        <v>26.99</v>
      </c>
      <c r="BD83" s="206">
        <v>26.99</v>
      </c>
      <c r="BE83" s="206">
        <v>0</v>
      </c>
      <c r="BF83" s="206">
        <v>0</v>
      </c>
      <c r="BG83" s="206">
        <v>0</v>
      </c>
      <c r="BH83" s="206">
        <v>0</v>
      </c>
      <c r="BI83" s="206">
        <v>0</v>
      </c>
      <c r="BJ83" s="8">
        <f t="shared" si="52"/>
        <v>26.99</v>
      </c>
      <c r="BL83" s="8">
        <f t="shared" si="53"/>
        <v>26.99</v>
      </c>
      <c r="BM83" s="8">
        <f t="shared" si="54"/>
        <v>26.99</v>
      </c>
      <c r="BN83" s="8">
        <f t="shared" si="55"/>
        <v>26.99</v>
      </c>
      <c r="BO83" s="8">
        <f t="shared" si="56"/>
        <v>26.99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'[3]26'!B86</f>
        <v>320</v>
      </c>
      <c r="C84" s="16">
        <f>'[3]26'!C86</f>
        <v>0</v>
      </c>
      <c r="D84" s="16">
        <f>'[3]26'!D86</f>
        <v>0</v>
      </c>
      <c r="E84" s="16">
        <f>'[3]26'!E86</f>
        <v>0</v>
      </c>
      <c r="F84" s="16">
        <f>'[3]26'!F86</f>
        <v>950</v>
      </c>
      <c r="G84" s="16">
        <f>'[3]26'!G86</f>
        <v>0</v>
      </c>
      <c r="H84" s="17">
        <f t="shared" si="59"/>
        <v>1270</v>
      </c>
      <c r="I84" s="15">
        <f>'[3]26'!J86</f>
        <v>270</v>
      </c>
      <c r="J84" s="16">
        <f>'[3]26'!K86</f>
        <v>0</v>
      </c>
      <c r="K84" s="16">
        <f>'[3]26'!L86</f>
        <v>0</v>
      </c>
      <c r="L84" s="16">
        <f>'[3]26'!M86</f>
        <v>0</v>
      </c>
      <c r="M84" s="16">
        <f>'[3]26'!N86</f>
        <v>0</v>
      </c>
      <c r="N84" s="16">
        <f>'[3]26'!O86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26.99</v>
      </c>
      <c r="AU84" s="8">
        <v>26.99</v>
      </c>
      <c r="AW84" s="206">
        <v>26.99</v>
      </c>
      <c r="AX84" s="206">
        <v>0</v>
      </c>
      <c r="AY84" s="206">
        <v>0</v>
      </c>
      <c r="AZ84" s="206">
        <v>0</v>
      </c>
      <c r="BA84" s="206">
        <v>0</v>
      </c>
      <c r="BB84" s="206">
        <v>0</v>
      </c>
      <c r="BC84" s="8">
        <f t="shared" si="51"/>
        <v>26.99</v>
      </c>
      <c r="BD84" s="206">
        <v>26.99</v>
      </c>
      <c r="BE84" s="206">
        <v>0</v>
      </c>
      <c r="BF84" s="206">
        <v>0</v>
      </c>
      <c r="BG84" s="206">
        <v>0</v>
      </c>
      <c r="BH84" s="206">
        <v>0</v>
      </c>
      <c r="BI84" s="206">
        <v>0</v>
      </c>
      <c r="BJ84" s="8">
        <f t="shared" si="52"/>
        <v>26.99</v>
      </c>
      <c r="BL84" s="8">
        <f t="shared" si="53"/>
        <v>26.99</v>
      </c>
      <c r="BM84" s="8">
        <f t="shared" si="54"/>
        <v>26.99</v>
      </c>
      <c r="BN84" s="8">
        <f t="shared" si="55"/>
        <v>26.99</v>
      </c>
      <c r="BO84" s="8">
        <f t="shared" si="56"/>
        <v>26.99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'[3]26'!B87</f>
        <v>320</v>
      </c>
      <c r="C85" s="16">
        <f>'[3]26'!C87</f>
        <v>0</v>
      </c>
      <c r="D85" s="16">
        <f>'[3]26'!D87</f>
        <v>0</v>
      </c>
      <c r="E85" s="16">
        <f>'[3]26'!E87</f>
        <v>0</v>
      </c>
      <c r="F85" s="16">
        <f>'[3]26'!F87</f>
        <v>950</v>
      </c>
      <c r="G85" s="16">
        <f>'[3]26'!G87</f>
        <v>0</v>
      </c>
      <c r="H85" s="17">
        <f t="shared" si="59"/>
        <v>1270</v>
      </c>
      <c r="I85" s="15">
        <f>'[3]26'!J87</f>
        <v>270</v>
      </c>
      <c r="J85" s="16">
        <f>'[3]26'!K87</f>
        <v>0</v>
      </c>
      <c r="K85" s="16">
        <f>'[3]26'!L87</f>
        <v>0</v>
      </c>
      <c r="L85" s="16">
        <f>'[3]26'!M87</f>
        <v>0</v>
      </c>
      <c r="M85" s="16">
        <f>'[3]26'!N87</f>
        <v>0</v>
      </c>
      <c r="N85" s="16">
        <f>'[3]26'!O87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26.99</v>
      </c>
      <c r="AU85" s="8">
        <v>26.99</v>
      </c>
      <c r="AW85" s="206">
        <v>26.99</v>
      </c>
      <c r="AX85" s="206">
        <v>0</v>
      </c>
      <c r="AY85" s="206">
        <v>0</v>
      </c>
      <c r="AZ85" s="206">
        <v>0</v>
      </c>
      <c r="BA85" s="206">
        <v>0</v>
      </c>
      <c r="BB85" s="206">
        <v>0</v>
      </c>
      <c r="BC85" s="8">
        <f t="shared" si="51"/>
        <v>26.99</v>
      </c>
      <c r="BD85" s="206">
        <v>26.99</v>
      </c>
      <c r="BE85" s="206">
        <v>0</v>
      </c>
      <c r="BF85" s="206">
        <v>0</v>
      </c>
      <c r="BG85" s="206">
        <v>0</v>
      </c>
      <c r="BH85" s="206">
        <v>0</v>
      </c>
      <c r="BI85" s="206">
        <v>0</v>
      </c>
      <c r="BJ85" s="8">
        <f t="shared" si="52"/>
        <v>26.99</v>
      </c>
      <c r="BL85" s="8">
        <f t="shared" si="53"/>
        <v>26.99</v>
      </c>
      <c r="BM85" s="8">
        <f t="shared" si="54"/>
        <v>26.99</v>
      </c>
      <c r="BN85" s="8">
        <f t="shared" si="55"/>
        <v>26.99</v>
      </c>
      <c r="BO85" s="8">
        <f t="shared" si="56"/>
        <v>26.99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'[3]26'!B88</f>
        <v>320</v>
      </c>
      <c r="C86" s="16">
        <f>'[3]26'!C88</f>
        <v>0</v>
      </c>
      <c r="D86" s="16">
        <f>'[3]26'!D88</f>
        <v>0</v>
      </c>
      <c r="E86" s="16">
        <f>'[3]26'!E88</f>
        <v>0</v>
      </c>
      <c r="F86" s="16">
        <f>'[3]26'!F88</f>
        <v>950</v>
      </c>
      <c r="G86" s="16">
        <f>'[3]26'!G88</f>
        <v>0</v>
      </c>
      <c r="H86" s="17">
        <f t="shared" si="59"/>
        <v>1270</v>
      </c>
      <c r="I86" s="15">
        <f>'[3]26'!J88</f>
        <v>270</v>
      </c>
      <c r="J86" s="16">
        <f>'[3]26'!K88</f>
        <v>0</v>
      </c>
      <c r="K86" s="16">
        <f>'[3]26'!L88</f>
        <v>0</v>
      </c>
      <c r="L86" s="16">
        <f>'[3]26'!M88</f>
        <v>0</v>
      </c>
      <c r="M86" s="16">
        <f>'[3]26'!N88</f>
        <v>0</v>
      </c>
      <c r="N86" s="16">
        <f>'[3]26'!O88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26.99</v>
      </c>
      <c r="AU86" s="8">
        <v>26.99</v>
      </c>
      <c r="AW86" s="206">
        <v>26.99</v>
      </c>
      <c r="AX86" s="206">
        <v>0</v>
      </c>
      <c r="AY86" s="206">
        <v>0</v>
      </c>
      <c r="AZ86" s="206">
        <v>0</v>
      </c>
      <c r="BA86" s="206">
        <v>0</v>
      </c>
      <c r="BB86" s="206">
        <v>0</v>
      </c>
      <c r="BC86" s="8">
        <f t="shared" si="51"/>
        <v>26.99</v>
      </c>
      <c r="BD86" s="206">
        <v>26.99</v>
      </c>
      <c r="BE86" s="206">
        <v>0</v>
      </c>
      <c r="BF86" s="206">
        <v>0</v>
      </c>
      <c r="BG86" s="206">
        <v>0</v>
      </c>
      <c r="BH86" s="206">
        <v>0</v>
      </c>
      <c r="BI86" s="206">
        <v>0</v>
      </c>
      <c r="BJ86" s="8">
        <f t="shared" si="52"/>
        <v>26.99</v>
      </c>
      <c r="BL86" s="8">
        <f t="shared" si="53"/>
        <v>26.99</v>
      </c>
      <c r="BM86" s="8">
        <f t="shared" si="54"/>
        <v>26.99</v>
      </c>
      <c r="BN86" s="8">
        <f t="shared" si="55"/>
        <v>26.99</v>
      </c>
      <c r="BO86" s="8">
        <f t="shared" si="56"/>
        <v>26.99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'[3]26'!B89</f>
        <v>320</v>
      </c>
      <c r="C87" s="16">
        <f>'[3]26'!C89</f>
        <v>0</v>
      </c>
      <c r="D87" s="16">
        <f>'[3]26'!D89</f>
        <v>0</v>
      </c>
      <c r="E87" s="16">
        <f>'[3]26'!E89</f>
        <v>0</v>
      </c>
      <c r="F87" s="16">
        <f>'[3]26'!F89</f>
        <v>950</v>
      </c>
      <c r="G87" s="16">
        <f>'[3]26'!G89</f>
        <v>0</v>
      </c>
      <c r="H87" s="17">
        <f t="shared" si="59"/>
        <v>1270</v>
      </c>
      <c r="I87" s="15">
        <f>'[3]26'!J89</f>
        <v>270</v>
      </c>
      <c r="J87" s="16">
        <f>'[3]26'!K89</f>
        <v>0</v>
      </c>
      <c r="K87" s="16">
        <f>'[3]26'!L89</f>
        <v>0</v>
      </c>
      <c r="L87" s="16">
        <f>'[3]26'!M89</f>
        <v>0</v>
      </c>
      <c r="M87" s="16">
        <f>'[3]26'!N89</f>
        <v>0</v>
      </c>
      <c r="N87" s="16">
        <f>'[3]26'!O89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6">
        <v>26.99</v>
      </c>
      <c r="AX87" s="206">
        <v>0</v>
      </c>
      <c r="AY87" s="206">
        <v>0</v>
      </c>
      <c r="AZ87" s="206">
        <v>0</v>
      </c>
      <c r="BA87" s="206">
        <v>0</v>
      </c>
      <c r="BB87" s="206">
        <v>0</v>
      </c>
      <c r="BC87" s="8">
        <f t="shared" si="51"/>
        <v>26.99</v>
      </c>
      <c r="BD87" s="206">
        <v>26.99</v>
      </c>
      <c r="BE87" s="206">
        <v>0</v>
      </c>
      <c r="BF87" s="206">
        <v>0</v>
      </c>
      <c r="BG87" s="206">
        <v>0</v>
      </c>
      <c r="BH87" s="206">
        <v>0</v>
      </c>
      <c r="BI87" s="206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'[3]26'!B90</f>
        <v>320</v>
      </c>
      <c r="C88" s="16">
        <f>'[3]26'!C90</f>
        <v>0</v>
      </c>
      <c r="D88" s="16">
        <f>'[3]26'!D90</f>
        <v>0</v>
      </c>
      <c r="E88" s="16">
        <f>'[3]26'!E90</f>
        <v>0</v>
      </c>
      <c r="F88" s="16">
        <f>'[3]26'!F90</f>
        <v>950</v>
      </c>
      <c r="G88" s="16">
        <f>'[3]26'!G90</f>
        <v>0</v>
      </c>
      <c r="H88" s="17">
        <f t="shared" si="59"/>
        <v>1270</v>
      </c>
      <c r="I88" s="15">
        <f>'[3]26'!J90</f>
        <v>270</v>
      </c>
      <c r="J88" s="16">
        <f>'[3]26'!K90</f>
        <v>0</v>
      </c>
      <c r="K88" s="16">
        <f>'[3]26'!L90</f>
        <v>0</v>
      </c>
      <c r="L88" s="16">
        <f>'[3]26'!M90</f>
        <v>0</v>
      </c>
      <c r="M88" s="16">
        <f>'[3]26'!N90</f>
        <v>0</v>
      </c>
      <c r="N88" s="16">
        <f>'[3]26'!O90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6">
        <v>26.99</v>
      </c>
      <c r="AX88" s="206">
        <v>0</v>
      </c>
      <c r="AY88" s="206">
        <v>0</v>
      </c>
      <c r="AZ88" s="206">
        <v>0</v>
      </c>
      <c r="BA88" s="206">
        <v>0</v>
      </c>
      <c r="BB88" s="206">
        <v>0</v>
      </c>
      <c r="BC88" s="8">
        <f t="shared" si="51"/>
        <v>26.99</v>
      </c>
      <c r="BD88" s="206">
        <v>26.99</v>
      </c>
      <c r="BE88" s="206">
        <v>0</v>
      </c>
      <c r="BF88" s="206">
        <v>0</v>
      </c>
      <c r="BG88" s="206">
        <v>0</v>
      </c>
      <c r="BH88" s="206">
        <v>0</v>
      </c>
      <c r="BI88" s="206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'[3]26'!B91</f>
        <v>320</v>
      </c>
      <c r="C89" s="16">
        <f>'[3]26'!C91</f>
        <v>0</v>
      </c>
      <c r="D89" s="16">
        <f>'[3]26'!D91</f>
        <v>0</v>
      </c>
      <c r="E89" s="16">
        <f>'[3]26'!E91</f>
        <v>0</v>
      </c>
      <c r="F89" s="16">
        <f>'[3]26'!F91</f>
        <v>950</v>
      </c>
      <c r="G89" s="16">
        <f>'[3]26'!G91</f>
        <v>0</v>
      </c>
      <c r="H89" s="17">
        <f t="shared" si="59"/>
        <v>1270</v>
      </c>
      <c r="I89" s="15">
        <f>'[3]26'!J91</f>
        <v>270</v>
      </c>
      <c r="J89" s="16">
        <f>'[3]26'!K91</f>
        <v>0</v>
      </c>
      <c r="K89" s="16">
        <f>'[3]26'!L91</f>
        <v>0</v>
      </c>
      <c r="L89" s="16">
        <f>'[3]26'!M91</f>
        <v>0</v>
      </c>
      <c r="M89" s="16">
        <f>'[3]26'!N91</f>
        <v>0</v>
      </c>
      <c r="N89" s="16">
        <f>'[3]26'!O91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6">
        <v>26.99</v>
      </c>
      <c r="AX89" s="206">
        <v>0</v>
      </c>
      <c r="AY89" s="206">
        <v>0</v>
      </c>
      <c r="AZ89" s="206">
        <v>0</v>
      </c>
      <c r="BA89" s="206">
        <v>0</v>
      </c>
      <c r="BB89" s="206">
        <v>0</v>
      </c>
      <c r="BC89" s="8">
        <f t="shared" si="51"/>
        <v>26.99</v>
      </c>
      <c r="BD89" s="206">
        <v>26.99</v>
      </c>
      <c r="BE89" s="206">
        <v>0</v>
      </c>
      <c r="BF89" s="206">
        <v>0</v>
      </c>
      <c r="BG89" s="206">
        <v>0</v>
      </c>
      <c r="BH89" s="206">
        <v>0</v>
      </c>
      <c r="BI89" s="206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'[3]26'!B92</f>
        <v>320</v>
      </c>
      <c r="C90" s="16">
        <f>'[3]26'!C92</f>
        <v>0</v>
      </c>
      <c r="D90" s="16">
        <f>'[3]26'!D92</f>
        <v>0</v>
      </c>
      <c r="E90" s="16">
        <f>'[3]26'!E92</f>
        <v>0</v>
      </c>
      <c r="F90" s="16">
        <f>'[3]26'!F92</f>
        <v>950</v>
      </c>
      <c r="G90" s="16">
        <f>'[3]26'!G92</f>
        <v>0</v>
      </c>
      <c r="H90" s="17">
        <f t="shared" si="59"/>
        <v>1270</v>
      </c>
      <c r="I90" s="15">
        <f>'[3]26'!J92</f>
        <v>270</v>
      </c>
      <c r="J90" s="16">
        <f>'[3]26'!K92</f>
        <v>0</v>
      </c>
      <c r="K90" s="16">
        <f>'[3]26'!L92</f>
        <v>0</v>
      </c>
      <c r="L90" s="16">
        <f>'[3]26'!M92</f>
        <v>0</v>
      </c>
      <c r="M90" s="16">
        <f>'[3]26'!N92</f>
        <v>0</v>
      </c>
      <c r="N90" s="16">
        <f>'[3]26'!O92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6">
        <v>26.99</v>
      </c>
      <c r="AX90" s="206">
        <v>0</v>
      </c>
      <c r="AY90" s="206">
        <v>0</v>
      </c>
      <c r="AZ90" s="206">
        <v>0</v>
      </c>
      <c r="BA90" s="206">
        <v>0</v>
      </c>
      <c r="BB90" s="206">
        <v>0</v>
      </c>
      <c r="BC90" s="8">
        <f t="shared" si="51"/>
        <v>26.99</v>
      </c>
      <c r="BD90" s="206">
        <v>26.99</v>
      </c>
      <c r="BE90" s="206">
        <v>0</v>
      </c>
      <c r="BF90" s="206">
        <v>0</v>
      </c>
      <c r="BG90" s="206">
        <v>0</v>
      </c>
      <c r="BH90" s="206">
        <v>0</v>
      </c>
      <c r="BI90" s="206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'[3]26'!B93</f>
        <v>320</v>
      </c>
      <c r="C91" s="16">
        <f>'[3]26'!C93</f>
        <v>0</v>
      </c>
      <c r="D91" s="16">
        <f>'[3]26'!D93</f>
        <v>0</v>
      </c>
      <c r="E91" s="16">
        <f>'[3]26'!E93</f>
        <v>0</v>
      </c>
      <c r="F91" s="16">
        <f>'[3]26'!F93</f>
        <v>950</v>
      </c>
      <c r="G91" s="16">
        <f>'[3]26'!G93</f>
        <v>0</v>
      </c>
      <c r="H91" s="17">
        <f t="shared" si="59"/>
        <v>1270</v>
      </c>
      <c r="I91" s="15">
        <f>'[3]26'!J93</f>
        <v>270</v>
      </c>
      <c r="J91" s="16">
        <f>'[3]26'!K93</f>
        <v>0</v>
      </c>
      <c r="K91" s="16">
        <f>'[3]26'!L93</f>
        <v>0</v>
      </c>
      <c r="L91" s="16">
        <f>'[3]26'!M93</f>
        <v>0</v>
      </c>
      <c r="M91" s="16">
        <f>'[3]26'!N93</f>
        <v>0</v>
      </c>
      <c r="N91" s="16">
        <f>'[3]26'!O93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6">
        <v>26.99</v>
      </c>
      <c r="AX91" s="206">
        <v>0</v>
      </c>
      <c r="AY91" s="206">
        <v>0</v>
      </c>
      <c r="AZ91" s="206">
        <v>0</v>
      </c>
      <c r="BA91" s="206">
        <v>0</v>
      </c>
      <c r="BB91" s="206">
        <v>0</v>
      </c>
      <c r="BC91" s="8">
        <f t="shared" si="51"/>
        <v>26.99</v>
      </c>
      <c r="BD91" s="206">
        <v>26.99</v>
      </c>
      <c r="BE91" s="206">
        <v>0</v>
      </c>
      <c r="BF91" s="206">
        <v>0</v>
      </c>
      <c r="BG91" s="206">
        <v>0</v>
      </c>
      <c r="BH91" s="206">
        <v>0</v>
      </c>
      <c r="BI91" s="206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'[3]26'!B94</f>
        <v>320</v>
      </c>
      <c r="C92" s="16">
        <f>'[3]26'!C94</f>
        <v>0</v>
      </c>
      <c r="D92" s="16">
        <f>'[3]26'!D94</f>
        <v>0</v>
      </c>
      <c r="E92" s="16">
        <f>'[3]26'!E94</f>
        <v>0</v>
      </c>
      <c r="F92" s="16">
        <f>'[3]26'!F94</f>
        <v>950</v>
      </c>
      <c r="G92" s="16">
        <f>'[3]26'!G94</f>
        <v>0</v>
      </c>
      <c r="H92" s="17">
        <f t="shared" si="59"/>
        <v>1270</v>
      </c>
      <c r="I92" s="15">
        <f>'[3]26'!J94</f>
        <v>270</v>
      </c>
      <c r="J92" s="16">
        <f>'[3]26'!K94</f>
        <v>0</v>
      </c>
      <c r="K92" s="16">
        <f>'[3]26'!L94</f>
        <v>0</v>
      </c>
      <c r="L92" s="16">
        <f>'[3]26'!M94</f>
        <v>0</v>
      </c>
      <c r="M92" s="16">
        <f>'[3]26'!N94</f>
        <v>0</v>
      </c>
      <c r="N92" s="16">
        <f>'[3]26'!O94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6">
        <v>26.99</v>
      </c>
      <c r="AX92" s="206">
        <v>0</v>
      </c>
      <c r="AY92" s="206">
        <v>0</v>
      </c>
      <c r="AZ92" s="206">
        <v>0</v>
      </c>
      <c r="BA92" s="206">
        <v>0</v>
      </c>
      <c r="BB92" s="206">
        <v>0</v>
      </c>
      <c r="BC92" s="8">
        <f t="shared" si="51"/>
        <v>26.99</v>
      </c>
      <c r="BD92" s="206">
        <v>26.99</v>
      </c>
      <c r="BE92" s="206">
        <v>0</v>
      </c>
      <c r="BF92" s="206">
        <v>0</v>
      </c>
      <c r="BG92" s="206">
        <v>0</v>
      </c>
      <c r="BH92" s="206">
        <v>0</v>
      </c>
      <c r="BI92" s="206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'[3]26'!B95</f>
        <v>320</v>
      </c>
      <c r="C93" s="16">
        <f>'[3]26'!C95</f>
        <v>0</v>
      </c>
      <c r="D93" s="16">
        <f>'[3]26'!D95</f>
        <v>0</v>
      </c>
      <c r="E93" s="16">
        <f>'[3]26'!E95</f>
        <v>0</v>
      </c>
      <c r="F93" s="16">
        <f>'[3]26'!F95</f>
        <v>950</v>
      </c>
      <c r="G93" s="16">
        <f>'[3]26'!G95</f>
        <v>0</v>
      </c>
      <c r="H93" s="17">
        <f t="shared" si="59"/>
        <v>1270</v>
      </c>
      <c r="I93" s="15">
        <f>'[3]26'!J95</f>
        <v>270</v>
      </c>
      <c r="J93" s="16">
        <f>'[3]26'!K95</f>
        <v>0</v>
      </c>
      <c r="K93" s="16">
        <f>'[3]26'!L95</f>
        <v>0</v>
      </c>
      <c r="L93" s="16">
        <f>'[3]26'!M95</f>
        <v>0</v>
      </c>
      <c r="M93" s="16">
        <f>'[3]26'!N95</f>
        <v>0</v>
      </c>
      <c r="N93" s="16">
        <f>'[3]26'!O95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6">
        <v>26.99</v>
      </c>
      <c r="AX93" s="206">
        <v>0</v>
      </c>
      <c r="AY93" s="206">
        <v>0</v>
      </c>
      <c r="AZ93" s="206">
        <v>0</v>
      </c>
      <c r="BA93" s="206">
        <v>0</v>
      </c>
      <c r="BB93" s="206">
        <v>0</v>
      </c>
      <c r="BC93" s="8">
        <f t="shared" si="51"/>
        <v>26.99</v>
      </c>
      <c r="BD93" s="206">
        <v>26.99</v>
      </c>
      <c r="BE93" s="206">
        <v>0</v>
      </c>
      <c r="BF93" s="206">
        <v>0</v>
      </c>
      <c r="BG93" s="206">
        <v>0</v>
      </c>
      <c r="BH93" s="206">
        <v>0</v>
      </c>
      <c r="BI93" s="206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'[3]26'!B96</f>
        <v>320</v>
      </c>
      <c r="C94" s="16">
        <f>'[3]26'!C96</f>
        <v>0</v>
      </c>
      <c r="D94" s="16">
        <f>'[3]26'!D96</f>
        <v>0</v>
      </c>
      <c r="E94" s="16">
        <f>'[3]26'!E96</f>
        <v>0</v>
      </c>
      <c r="F94" s="16">
        <f>'[3]26'!F96</f>
        <v>950</v>
      </c>
      <c r="G94" s="16">
        <f>'[3]26'!G96</f>
        <v>0</v>
      </c>
      <c r="H94" s="17">
        <f t="shared" si="59"/>
        <v>1270</v>
      </c>
      <c r="I94" s="15">
        <f>'[3]26'!J96</f>
        <v>270</v>
      </c>
      <c r="J94" s="16">
        <f>'[3]26'!K96</f>
        <v>0</v>
      </c>
      <c r="K94" s="16">
        <f>'[3]26'!L96</f>
        <v>0</v>
      </c>
      <c r="L94" s="16">
        <f>'[3]26'!M96</f>
        <v>0</v>
      </c>
      <c r="M94" s="16">
        <f>'[3]26'!N96</f>
        <v>0</v>
      </c>
      <c r="N94" s="16">
        <f>'[3]26'!O96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6">
        <v>26.99</v>
      </c>
      <c r="AX94" s="206">
        <v>0</v>
      </c>
      <c r="AY94" s="206">
        <v>0</v>
      </c>
      <c r="AZ94" s="206">
        <v>0</v>
      </c>
      <c r="BA94" s="206">
        <v>0</v>
      </c>
      <c r="BB94" s="206">
        <v>0</v>
      </c>
      <c r="BC94" s="8">
        <f t="shared" si="51"/>
        <v>26.99</v>
      </c>
      <c r="BD94" s="206">
        <v>26.99</v>
      </c>
      <c r="BE94" s="206">
        <v>0</v>
      </c>
      <c r="BF94" s="206">
        <v>0</v>
      </c>
      <c r="BG94" s="206">
        <v>0</v>
      </c>
      <c r="BH94" s="206">
        <v>0</v>
      </c>
      <c r="BI94" s="206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'[3]26'!B97</f>
        <v>320</v>
      </c>
      <c r="C95" s="16">
        <f>'[3]26'!C97</f>
        <v>0</v>
      </c>
      <c r="D95" s="16">
        <f>'[3]26'!D97</f>
        <v>0</v>
      </c>
      <c r="E95" s="16">
        <f>'[3]26'!E97</f>
        <v>0</v>
      </c>
      <c r="F95" s="16">
        <f>'[3]26'!F97</f>
        <v>950</v>
      </c>
      <c r="G95" s="16">
        <f>'[3]26'!G97</f>
        <v>0</v>
      </c>
      <c r="H95" s="17">
        <f t="shared" si="59"/>
        <v>1270</v>
      </c>
      <c r="I95" s="15">
        <f>'[3]26'!J97</f>
        <v>270</v>
      </c>
      <c r="J95" s="16">
        <f>'[3]26'!K97</f>
        <v>0</v>
      </c>
      <c r="K95" s="16">
        <f>'[3]26'!L97</f>
        <v>0</v>
      </c>
      <c r="L95" s="16">
        <f>'[3]26'!M97</f>
        <v>0</v>
      </c>
      <c r="M95" s="16">
        <f>'[3]26'!N97</f>
        <v>0</v>
      </c>
      <c r="N95" s="16">
        <f>'[3]26'!O97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6">
        <v>26.99</v>
      </c>
      <c r="AX95" s="206">
        <v>0</v>
      </c>
      <c r="AY95" s="206">
        <v>0</v>
      </c>
      <c r="AZ95" s="206">
        <v>0</v>
      </c>
      <c r="BA95" s="206">
        <v>0</v>
      </c>
      <c r="BB95" s="206">
        <v>0</v>
      </c>
      <c r="BC95" s="8">
        <f t="shared" si="51"/>
        <v>26.99</v>
      </c>
      <c r="BD95" s="206">
        <v>26.99</v>
      </c>
      <c r="BE95" s="206">
        <v>0</v>
      </c>
      <c r="BF95" s="206">
        <v>0</v>
      </c>
      <c r="BG95" s="206">
        <v>0</v>
      </c>
      <c r="BH95" s="206">
        <v>0</v>
      </c>
      <c r="BI95" s="206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'[3]26'!B98</f>
        <v>320</v>
      </c>
      <c r="C96" s="16">
        <f>'[3]26'!C98</f>
        <v>0</v>
      </c>
      <c r="D96" s="16">
        <f>'[3]26'!D98</f>
        <v>0</v>
      </c>
      <c r="E96" s="16">
        <f>'[3]26'!E98</f>
        <v>0</v>
      </c>
      <c r="F96" s="16">
        <f>'[3]26'!F98</f>
        <v>950</v>
      </c>
      <c r="G96" s="16">
        <f>'[3]26'!G98</f>
        <v>0</v>
      </c>
      <c r="H96" s="17">
        <f t="shared" si="59"/>
        <v>1270</v>
      </c>
      <c r="I96" s="15">
        <f>'[3]26'!J98</f>
        <v>270</v>
      </c>
      <c r="J96" s="16">
        <f>'[3]26'!K98</f>
        <v>0</v>
      </c>
      <c r="K96" s="16">
        <f>'[3]26'!L98</f>
        <v>0</v>
      </c>
      <c r="L96" s="16">
        <f>'[3]26'!M98</f>
        <v>0</v>
      </c>
      <c r="M96" s="16">
        <f>'[3]26'!N98</f>
        <v>0</v>
      </c>
      <c r="N96" s="16">
        <f>'[3]26'!O98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6">
        <v>26.99</v>
      </c>
      <c r="AX96" s="206">
        <v>0</v>
      </c>
      <c r="AY96" s="206">
        <v>0</v>
      </c>
      <c r="AZ96" s="206">
        <v>0</v>
      </c>
      <c r="BA96" s="206">
        <v>0</v>
      </c>
      <c r="BB96" s="206">
        <v>0</v>
      </c>
      <c r="BC96" s="8">
        <f t="shared" si="51"/>
        <v>26.99</v>
      </c>
      <c r="BD96" s="206">
        <v>26.99</v>
      </c>
      <c r="BE96" s="206">
        <v>0</v>
      </c>
      <c r="BF96" s="206">
        <v>0</v>
      </c>
      <c r="BG96" s="206">
        <v>0</v>
      </c>
      <c r="BH96" s="206">
        <v>0</v>
      </c>
      <c r="BI96" s="206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'[3]26'!B99</f>
        <v>320</v>
      </c>
      <c r="C97" s="16">
        <f>'[3]26'!C99</f>
        <v>0</v>
      </c>
      <c r="D97" s="16">
        <f>'[3]26'!D99</f>
        <v>0</v>
      </c>
      <c r="E97" s="16">
        <f>'[3]26'!E99</f>
        <v>0</v>
      </c>
      <c r="F97" s="16">
        <f>'[3]26'!F99</f>
        <v>950</v>
      </c>
      <c r="G97" s="16">
        <f>'[3]26'!G99</f>
        <v>0</v>
      </c>
      <c r="H97" s="17">
        <f t="shared" si="59"/>
        <v>1270</v>
      </c>
      <c r="I97" s="15">
        <f>'[3]26'!J99</f>
        <v>270</v>
      </c>
      <c r="J97" s="16">
        <f>'[3]26'!K99</f>
        <v>0</v>
      </c>
      <c r="K97" s="16">
        <f>'[3]26'!L99</f>
        <v>0</v>
      </c>
      <c r="L97" s="16">
        <f>'[3]26'!M99</f>
        <v>0</v>
      </c>
      <c r="M97" s="16">
        <f>'[3]26'!N99</f>
        <v>0</v>
      </c>
      <c r="N97" s="16">
        <f>'[3]26'!O99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6">
        <v>26.99</v>
      </c>
      <c r="AX97" s="206">
        <v>0</v>
      </c>
      <c r="AY97" s="206">
        <v>0</v>
      </c>
      <c r="AZ97" s="206">
        <v>0</v>
      </c>
      <c r="BA97" s="206">
        <v>0</v>
      </c>
      <c r="BB97" s="206">
        <v>0</v>
      </c>
      <c r="BC97" s="8">
        <f t="shared" si="51"/>
        <v>26.99</v>
      </c>
      <c r="BD97" s="206">
        <v>26.99</v>
      </c>
      <c r="BE97" s="206">
        <v>0</v>
      </c>
      <c r="BF97" s="206">
        <v>0</v>
      </c>
      <c r="BG97" s="206">
        <v>0</v>
      </c>
      <c r="BH97" s="206">
        <v>0</v>
      </c>
      <c r="BI97" s="206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'[3]26'!B100</f>
        <v>320</v>
      </c>
      <c r="C98" s="16">
        <f>'[3]26'!C100</f>
        <v>0</v>
      </c>
      <c r="D98" s="16">
        <f>'[3]26'!D100</f>
        <v>0</v>
      </c>
      <c r="E98" s="16">
        <f>'[3]26'!E100</f>
        <v>0</v>
      </c>
      <c r="F98" s="16">
        <f>'[3]26'!F100</f>
        <v>950</v>
      </c>
      <c r="G98" s="16">
        <f>'[3]26'!G100</f>
        <v>0</v>
      </c>
      <c r="H98" s="17">
        <f t="shared" si="59"/>
        <v>1270</v>
      </c>
      <c r="I98" s="15">
        <f>'[3]26'!J100</f>
        <v>270</v>
      </c>
      <c r="J98" s="16">
        <f>'[3]26'!K100</f>
        <v>0</v>
      </c>
      <c r="K98" s="16">
        <f>'[3]26'!L100</f>
        <v>0</v>
      </c>
      <c r="L98" s="16">
        <f>'[3]26'!M100</f>
        <v>0</v>
      </c>
      <c r="M98" s="16">
        <f>'[3]26'!N100</f>
        <v>0</v>
      </c>
      <c r="N98" s="16">
        <f>'[3]26'!O100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6">
        <v>26.99</v>
      </c>
      <c r="AX98" s="206">
        <v>0</v>
      </c>
      <c r="AY98" s="206">
        <v>0</v>
      </c>
      <c r="AZ98" s="206">
        <v>0</v>
      </c>
      <c r="BA98" s="206">
        <v>0</v>
      </c>
      <c r="BB98" s="206">
        <v>0</v>
      </c>
      <c r="BC98" s="8">
        <f t="shared" si="51"/>
        <v>26.99</v>
      </c>
      <c r="BD98" s="206">
        <v>26.99</v>
      </c>
      <c r="BE98" s="206">
        <v>0</v>
      </c>
      <c r="BF98" s="206">
        <v>0</v>
      </c>
      <c r="BG98" s="206">
        <v>0</v>
      </c>
      <c r="BH98" s="206">
        <v>0</v>
      </c>
      <c r="BI98" s="206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0.63600999999999952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0.63600999999999952</v>
      </c>
      <c r="AE99" s="15">
        <f t="shared" si="62"/>
        <v>0.63600999999999952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0.63600999999999952</v>
      </c>
      <c r="AL99" s="15">
        <f t="shared" si="62"/>
        <v>5.2079800000000054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5.2079800000000054</v>
      </c>
      <c r="AS99" s="15">
        <f t="shared" si="62"/>
        <v>0</v>
      </c>
      <c r="AT99" s="15">
        <f t="shared" si="62"/>
        <v>0.63832999999999951</v>
      </c>
      <c r="AU99" s="15">
        <f t="shared" si="62"/>
        <v>0.63832999999999951</v>
      </c>
      <c r="AV99" s="15">
        <f t="shared" si="62"/>
        <v>0</v>
      </c>
      <c r="AW99" s="15">
        <f t="shared" si="62"/>
        <v>0.63600999999999952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0.63600999999999952</v>
      </c>
      <c r="BD99" s="15">
        <f t="shared" si="62"/>
        <v>0.63600999999999952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0.63600999999999952</v>
      </c>
      <c r="BK99" s="15"/>
      <c r="BL99" s="15">
        <f t="shared" si="63"/>
        <v>0.63832999999999951</v>
      </c>
      <c r="BM99" s="15">
        <f t="shared" si="63"/>
        <v>0.63832999999999951</v>
      </c>
      <c r="BN99" s="15">
        <f t="shared" si="63"/>
        <v>0.63600999999999952</v>
      </c>
      <c r="BO99" s="15">
        <f t="shared" si="63"/>
        <v>0.63600999999999952</v>
      </c>
      <c r="BP99" s="15">
        <f t="shared" si="63"/>
        <v>2.3199999999999965E-3</v>
      </c>
      <c r="BQ99" s="15">
        <f t="shared" si="63"/>
        <v>2.3199999999999965E-3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44860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44860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-0.5</v>
      </c>
      <c r="E3">
        <f>PPCL!N3</f>
        <v>0</v>
      </c>
      <c r="F3">
        <f>B3+C3</f>
        <v>120</v>
      </c>
      <c r="G3">
        <f>D3+E3</f>
        <v>-0.5</v>
      </c>
      <c r="H3" s="154"/>
      <c r="I3">
        <f>BRPL_EOD!AG3+BRPL_EOD!AH3</f>
        <v>-0.14000000000000001</v>
      </c>
      <c r="J3">
        <f>BYPL_EOD!AG3+BYPL_EOD!AH3</f>
        <v>-0.08</v>
      </c>
      <c r="K3">
        <f>MES_EOD!AG3+MES_EOD!AH3</f>
        <v>-0.03</v>
      </c>
      <c r="L3">
        <f>NDMC_EOD!AG3+NDMC_EOD!AH3</f>
        <v>-0.15</v>
      </c>
      <c r="M3">
        <f>TPDDL_EOD!AG3+TPDDL_EOD!AH3</f>
        <v>-0.1</v>
      </c>
      <c r="N3">
        <f t="shared" ref="N3:N66" si="0">SUM(I3:M3)</f>
        <v>-0.5</v>
      </c>
      <c r="O3" s="154">
        <f t="shared" ref="O3:O66" si="1">G3-N3</f>
        <v>0</v>
      </c>
      <c r="P3">
        <v>-0.14000000000000001</v>
      </c>
      <c r="Q3">
        <v>-0.08</v>
      </c>
      <c r="R3">
        <v>-0.03</v>
      </c>
      <c r="S3">
        <v>-0.15</v>
      </c>
      <c r="T3">
        <v>-0.1</v>
      </c>
      <c r="U3" s="156">
        <f t="shared" ref="U3:U66" si="2">SUM(P3:T3)</f>
        <v>-0.5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-0.5</v>
      </c>
      <c r="E4">
        <f>PPCL!N4</f>
        <v>0</v>
      </c>
      <c r="F4">
        <f t="shared" ref="F4:F67" si="4">B4+C4</f>
        <v>120</v>
      </c>
      <c r="G4">
        <f t="shared" ref="G4:G67" si="5">D4+E4</f>
        <v>-0.5</v>
      </c>
      <c r="H4" s="154"/>
      <c r="I4">
        <f>BRPL_EOD!AG4+BRPL_EOD!AH4</f>
        <v>-0.14000000000000001</v>
      </c>
      <c r="J4">
        <f>BYPL_EOD!AG4+BYPL_EOD!AH4</f>
        <v>-0.08</v>
      </c>
      <c r="K4">
        <f>MES_EOD!AG4+MES_EOD!AH4</f>
        <v>-0.03</v>
      </c>
      <c r="L4">
        <f>NDMC_EOD!AG4+NDMC_EOD!AH4</f>
        <v>-0.15</v>
      </c>
      <c r="M4">
        <f>TPDDL_EOD!AG4+TPDDL_EOD!AH4</f>
        <v>-0.1</v>
      </c>
      <c r="N4">
        <f t="shared" si="0"/>
        <v>-0.5</v>
      </c>
      <c r="O4" s="154">
        <f t="shared" si="1"/>
        <v>0</v>
      </c>
      <c r="P4">
        <v>-0.14000000000000001</v>
      </c>
      <c r="Q4">
        <v>-0.08</v>
      </c>
      <c r="R4">
        <v>-0.03</v>
      </c>
      <c r="S4">
        <v>-0.15</v>
      </c>
      <c r="T4">
        <v>-0.1</v>
      </c>
      <c r="U4" s="156">
        <f t="shared" si="2"/>
        <v>-0.5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-0.5</v>
      </c>
      <c r="E5">
        <f>PPCL!N5</f>
        <v>0</v>
      </c>
      <c r="F5">
        <f t="shared" si="4"/>
        <v>120</v>
      </c>
      <c r="G5">
        <f t="shared" si="5"/>
        <v>-0.5</v>
      </c>
      <c r="H5" s="154"/>
      <c r="I5">
        <f>BRPL_EOD!AG5+BRPL_EOD!AH5</f>
        <v>-0.14000000000000001</v>
      </c>
      <c r="J5">
        <f>BYPL_EOD!AG5+BYPL_EOD!AH5</f>
        <v>-0.08</v>
      </c>
      <c r="K5">
        <f>MES_EOD!AG5+MES_EOD!AH5</f>
        <v>-0.03</v>
      </c>
      <c r="L5">
        <f>NDMC_EOD!AG5+NDMC_EOD!AH5</f>
        <v>-0.15</v>
      </c>
      <c r="M5">
        <f>TPDDL_EOD!AG5+TPDDL_EOD!AH5</f>
        <v>-0.1</v>
      </c>
      <c r="N5">
        <f t="shared" si="0"/>
        <v>-0.5</v>
      </c>
      <c r="O5" s="154">
        <f t="shared" si="1"/>
        <v>0</v>
      </c>
      <c r="P5">
        <v>-0.14000000000000001</v>
      </c>
      <c r="Q5">
        <v>-0.08</v>
      </c>
      <c r="R5">
        <v>-0.03</v>
      </c>
      <c r="S5">
        <v>-0.15</v>
      </c>
      <c r="T5">
        <v>-0.1</v>
      </c>
      <c r="U5" s="156">
        <f t="shared" si="2"/>
        <v>-0.5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-0.5</v>
      </c>
      <c r="E6">
        <f>PPCL!N6</f>
        <v>0</v>
      </c>
      <c r="F6">
        <f t="shared" si="4"/>
        <v>120</v>
      </c>
      <c r="G6">
        <f t="shared" si="5"/>
        <v>-0.5</v>
      </c>
      <c r="H6" s="154"/>
      <c r="I6">
        <f>BRPL_EOD!AG6+BRPL_EOD!AH6</f>
        <v>-0.14000000000000001</v>
      </c>
      <c r="J6">
        <f>BYPL_EOD!AG6+BYPL_EOD!AH6</f>
        <v>-0.08</v>
      </c>
      <c r="K6">
        <f>MES_EOD!AG6+MES_EOD!AH6</f>
        <v>-0.03</v>
      </c>
      <c r="L6">
        <f>NDMC_EOD!AG6+NDMC_EOD!AH6</f>
        <v>-0.15</v>
      </c>
      <c r="M6">
        <f>TPDDL_EOD!AG6+TPDDL_EOD!AH6</f>
        <v>-0.1</v>
      </c>
      <c r="N6">
        <f t="shared" si="0"/>
        <v>-0.5</v>
      </c>
      <c r="O6" s="154">
        <f t="shared" si="1"/>
        <v>0</v>
      </c>
      <c r="P6">
        <v>-0.14000000000000001</v>
      </c>
      <c r="Q6">
        <v>-0.08</v>
      </c>
      <c r="R6">
        <v>-0.03</v>
      </c>
      <c r="S6">
        <v>-0.15</v>
      </c>
      <c r="T6">
        <v>-0.1</v>
      </c>
      <c r="U6" s="156">
        <f t="shared" si="2"/>
        <v>-0.5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-0.5</v>
      </c>
      <c r="E7">
        <f>PPCL!N7</f>
        <v>0</v>
      </c>
      <c r="F7">
        <f t="shared" si="4"/>
        <v>120</v>
      </c>
      <c r="G7">
        <f t="shared" si="5"/>
        <v>-0.5</v>
      </c>
      <c r="H7" s="154"/>
      <c r="I7">
        <f>BRPL_EOD!AG7+BRPL_EOD!AH7</f>
        <v>-0.14000000000000001</v>
      </c>
      <c r="J7">
        <f>BYPL_EOD!AG7+BYPL_EOD!AH7</f>
        <v>-0.08</v>
      </c>
      <c r="K7">
        <f>MES_EOD!AG7+MES_EOD!AH7</f>
        <v>-0.03</v>
      </c>
      <c r="L7">
        <f>NDMC_EOD!AG7+NDMC_EOD!AH7</f>
        <v>-0.15</v>
      </c>
      <c r="M7">
        <f>TPDDL_EOD!AG7+TPDDL_EOD!AH7</f>
        <v>-0.1</v>
      </c>
      <c r="N7">
        <f t="shared" si="0"/>
        <v>-0.5</v>
      </c>
      <c r="O7" s="154">
        <f t="shared" si="1"/>
        <v>0</v>
      </c>
      <c r="P7">
        <v>-0.14000000000000001</v>
      </c>
      <c r="Q7">
        <v>-0.08</v>
      </c>
      <c r="R7">
        <v>-0.03</v>
      </c>
      <c r="S7">
        <v>-0.15</v>
      </c>
      <c r="T7">
        <v>-0.1</v>
      </c>
      <c r="U7" s="156">
        <f t="shared" si="2"/>
        <v>-0.5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-0.5</v>
      </c>
      <c r="E8">
        <f>PPCL!N8</f>
        <v>0</v>
      </c>
      <c r="F8">
        <f t="shared" si="4"/>
        <v>120</v>
      </c>
      <c r="G8">
        <f t="shared" si="5"/>
        <v>-0.5</v>
      </c>
      <c r="H8" s="154"/>
      <c r="I8">
        <f>BRPL_EOD!AG8+BRPL_EOD!AH8</f>
        <v>-0.14000000000000001</v>
      </c>
      <c r="J8">
        <f>BYPL_EOD!AG8+BYPL_EOD!AH8</f>
        <v>-0.08</v>
      </c>
      <c r="K8">
        <f>MES_EOD!AG8+MES_EOD!AH8</f>
        <v>-0.03</v>
      </c>
      <c r="L8">
        <f>NDMC_EOD!AG8+NDMC_EOD!AH8</f>
        <v>-0.15</v>
      </c>
      <c r="M8">
        <f>TPDDL_EOD!AG8+TPDDL_EOD!AH8</f>
        <v>-0.1</v>
      </c>
      <c r="N8">
        <f t="shared" si="0"/>
        <v>-0.5</v>
      </c>
      <c r="O8" s="154">
        <f t="shared" si="1"/>
        <v>0</v>
      </c>
      <c r="P8">
        <v>-0.14000000000000001</v>
      </c>
      <c r="Q8">
        <v>-0.08</v>
      </c>
      <c r="R8">
        <v>-0.03</v>
      </c>
      <c r="S8">
        <v>-0.15</v>
      </c>
      <c r="T8">
        <v>-0.1</v>
      </c>
      <c r="U8" s="156">
        <f t="shared" si="2"/>
        <v>-0.5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-0.5</v>
      </c>
      <c r="E9">
        <f>PPCL!N9</f>
        <v>0</v>
      </c>
      <c r="F9">
        <f t="shared" si="4"/>
        <v>120</v>
      </c>
      <c r="G9">
        <f t="shared" si="5"/>
        <v>-0.5</v>
      </c>
      <c r="H9" s="154"/>
      <c r="I9">
        <f>BRPL_EOD!AG9+BRPL_EOD!AH9</f>
        <v>-0.14000000000000001</v>
      </c>
      <c r="J9">
        <f>BYPL_EOD!AG9+BYPL_EOD!AH9</f>
        <v>-0.08</v>
      </c>
      <c r="K9">
        <f>MES_EOD!AG9+MES_EOD!AH9</f>
        <v>-0.03</v>
      </c>
      <c r="L9">
        <f>NDMC_EOD!AG9+NDMC_EOD!AH9</f>
        <v>-0.15</v>
      </c>
      <c r="M9">
        <f>TPDDL_EOD!AG9+TPDDL_EOD!AH9</f>
        <v>-0.1</v>
      </c>
      <c r="N9">
        <f t="shared" si="0"/>
        <v>-0.5</v>
      </c>
      <c r="O9" s="154">
        <f t="shared" si="1"/>
        <v>0</v>
      </c>
      <c r="P9">
        <v>-0.14000000000000001</v>
      </c>
      <c r="Q9">
        <v>-0.08</v>
      </c>
      <c r="R9">
        <v>-0.03</v>
      </c>
      <c r="S9">
        <v>-0.15</v>
      </c>
      <c r="T9">
        <v>-0.1</v>
      </c>
      <c r="U9" s="156">
        <f t="shared" si="2"/>
        <v>-0.5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-0.5</v>
      </c>
      <c r="E10">
        <f>PPCL!N10</f>
        <v>0</v>
      </c>
      <c r="F10">
        <f t="shared" si="4"/>
        <v>120</v>
      </c>
      <c r="G10">
        <f t="shared" si="5"/>
        <v>-0.5</v>
      </c>
      <c r="H10" s="154"/>
      <c r="I10">
        <f>BRPL_EOD!AG10+BRPL_EOD!AH10</f>
        <v>-0.14000000000000001</v>
      </c>
      <c r="J10">
        <f>BYPL_EOD!AG10+BYPL_EOD!AH10</f>
        <v>-0.08</v>
      </c>
      <c r="K10">
        <f>MES_EOD!AG10+MES_EOD!AH10</f>
        <v>-0.03</v>
      </c>
      <c r="L10">
        <f>NDMC_EOD!AG10+NDMC_EOD!AH10</f>
        <v>-0.15</v>
      </c>
      <c r="M10">
        <f>TPDDL_EOD!AG10+TPDDL_EOD!AH10</f>
        <v>-0.1</v>
      </c>
      <c r="N10">
        <f t="shared" si="0"/>
        <v>-0.5</v>
      </c>
      <c r="O10" s="154">
        <f t="shared" si="1"/>
        <v>0</v>
      </c>
      <c r="P10">
        <v>-0.14000000000000001</v>
      </c>
      <c r="Q10">
        <v>-0.08</v>
      </c>
      <c r="R10">
        <v>-0.03</v>
      </c>
      <c r="S10">
        <v>-0.15</v>
      </c>
      <c r="T10">
        <v>-0.1</v>
      </c>
      <c r="U10" s="156">
        <f t="shared" si="2"/>
        <v>-0.5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-0.5</v>
      </c>
      <c r="E11">
        <f>PPCL!N11</f>
        <v>0</v>
      </c>
      <c r="F11">
        <f t="shared" si="4"/>
        <v>120</v>
      </c>
      <c r="G11">
        <f t="shared" si="5"/>
        <v>-0.5</v>
      </c>
      <c r="H11" s="154"/>
      <c r="I11">
        <f>BRPL_EOD!AG11+BRPL_EOD!AH11</f>
        <v>-0.14000000000000001</v>
      </c>
      <c r="J11">
        <f>BYPL_EOD!AG11+BYPL_EOD!AH11</f>
        <v>-0.08</v>
      </c>
      <c r="K11">
        <f>MES_EOD!AG11+MES_EOD!AH11</f>
        <v>-0.03</v>
      </c>
      <c r="L11">
        <f>NDMC_EOD!AG11+NDMC_EOD!AH11</f>
        <v>-0.15</v>
      </c>
      <c r="M11">
        <f>TPDDL_EOD!AG11+TPDDL_EOD!AH11</f>
        <v>-0.1</v>
      </c>
      <c r="N11">
        <f t="shared" si="0"/>
        <v>-0.5</v>
      </c>
      <c r="O11" s="154">
        <f t="shared" si="1"/>
        <v>0</v>
      </c>
      <c r="P11">
        <v>-0.14000000000000001</v>
      </c>
      <c r="Q11">
        <v>-0.08</v>
      </c>
      <c r="R11">
        <v>-0.03</v>
      </c>
      <c r="S11">
        <v>-0.15</v>
      </c>
      <c r="T11">
        <v>-0.1</v>
      </c>
      <c r="U11" s="156">
        <f t="shared" si="2"/>
        <v>-0.5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-0.5</v>
      </c>
      <c r="E12">
        <f>PPCL!N12</f>
        <v>0</v>
      </c>
      <c r="F12">
        <f t="shared" si="4"/>
        <v>120</v>
      </c>
      <c r="G12">
        <f t="shared" si="5"/>
        <v>-0.5</v>
      </c>
      <c r="H12" s="154"/>
      <c r="I12">
        <f>BRPL_EOD!AG12+BRPL_EOD!AH12</f>
        <v>-0.14000000000000001</v>
      </c>
      <c r="J12">
        <f>BYPL_EOD!AG12+BYPL_EOD!AH12</f>
        <v>-0.08</v>
      </c>
      <c r="K12">
        <f>MES_EOD!AG12+MES_EOD!AH12</f>
        <v>-0.03</v>
      </c>
      <c r="L12">
        <f>NDMC_EOD!AG12+NDMC_EOD!AH12</f>
        <v>-0.15</v>
      </c>
      <c r="M12">
        <f>TPDDL_EOD!AG12+TPDDL_EOD!AH12</f>
        <v>-0.1</v>
      </c>
      <c r="N12">
        <f t="shared" si="0"/>
        <v>-0.5</v>
      </c>
      <c r="O12" s="154">
        <f t="shared" si="1"/>
        <v>0</v>
      </c>
      <c r="P12">
        <v>-0.14000000000000001</v>
      </c>
      <c r="Q12">
        <v>-0.08</v>
      </c>
      <c r="R12">
        <v>-0.03</v>
      </c>
      <c r="S12">
        <v>-0.15</v>
      </c>
      <c r="T12">
        <v>-0.1</v>
      </c>
      <c r="U12" s="156">
        <f t="shared" si="2"/>
        <v>-0.5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-0.5</v>
      </c>
      <c r="E13">
        <f>PPCL!N13</f>
        <v>0</v>
      </c>
      <c r="F13">
        <f t="shared" si="4"/>
        <v>120</v>
      </c>
      <c r="G13">
        <f t="shared" si="5"/>
        <v>-0.5</v>
      </c>
      <c r="H13" s="154"/>
      <c r="I13">
        <f>BRPL_EOD!AG13+BRPL_EOD!AH13</f>
        <v>-0.14000000000000001</v>
      </c>
      <c r="J13">
        <f>BYPL_EOD!AG13+BYPL_EOD!AH13</f>
        <v>-0.08</v>
      </c>
      <c r="K13">
        <f>MES_EOD!AG13+MES_EOD!AH13</f>
        <v>-0.03</v>
      </c>
      <c r="L13">
        <f>NDMC_EOD!AG13+NDMC_EOD!AH13</f>
        <v>-0.15</v>
      </c>
      <c r="M13">
        <f>TPDDL_EOD!AG13+TPDDL_EOD!AH13</f>
        <v>-0.1</v>
      </c>
      <c r="N13">
        <f t="shared" si="0"/>
        <v>-0.5</v>
      </c>
      <c r="O13" s="154">
        <f t="shared" si="1"/>
        <v>0</v>
      </c>
      <c r="P13">
        <v>-0.14000000000000001</v>
      </c>
      <c r="Q13">
        <v>-0.08</v>
      </c>
      <c r="R13">
        <v>-0.03</v>
      </c>
      <c r="S13">
        <v>-0.15</v>
      </c>
      <c r="T13">
        <v>-0.1</v>
      </c>
      <c r="U13" s="156">
        <f t="shared" si="2"/>
        <v>-0.5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-0.5</v>
      </c>
      <c r="E14">
        <f>PPCL!N14</f>
        <v>0</v>
      </c>
      <c r="F14">
        <f t="shared" si="4"/>
        <v>120</v>
      </c>
      <c r="G14">
        <f t="shared" si="5"/>
        <v>-0.5</v>
      </c>
      <c r="H14" s="154"/>
      <c r="I14">
        <f>BRPL_EOD!AG14+BRPL_EOD!AH14</f>
        <v>-0.14000000000000001</v>
      </c>
      <c r="J14">
        <f>BYPL_EOD!AG14+BYPL_EOD!AH14</f>
        <v>-0.08</v>
      </c>
      <c r="K14">
        <f>MES_EOD!AG14+MES_EOD!AH14</f>
        <v>-0.03</v>
      </c>
      <c r="L14">
        <f>NDMC_EOD!AG14+NDMC_EOD!AH14</f>
        <v>-0.15</v>
      </c>
      <c r="M14">
        <f>TPDDL_EOD!AG14+TPDDL_EOD!AH14</f>
        <v>-0.1</v>
      </c>
      <c r="N14">
        <f t="shared" si="0"/>
        <v>-0.5</v>
      </c>
      <c r="O14" s="154">
        <f t="shared" si="1"/>
        <v>0</v>
      </c>
      <c r="P14">
        <v>-0.14000000000000001</v>
      </c>
      <c r="Q14">
        <v>-0.08</v>
      </c>
      <c r="R14">
        <v>-0.03</v>
      </c>
      <c r="S14">
        <v>-0.15</v>
      </c>
      <c r="T14">
        <v>-0.1</v>
      </c>
      <c r="U14" s="156">
        <f t="shared" si="2"/>
        <v>-0.5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-0.5</v>
      </c>
      <c r="E15">
        <f>PPCL!N15</f>
        <v>0</v>
      </c>
      <c r="F15">
        <f t="shared" si="4"/>
        <v>120</v>
      </c>
      <c r="G15">
        <f t="shared" si="5"/>
        <v>-0.5</v>
      </c>
      <c r="H15" s="154"/>
      <c r="I15">
        <f>BRPL_EOD!AG15+BRPL_EOD!AH15</f>
        <v>-0.14000000000000001</v>
      </c>
      <c r="J15">
        <f>BYPL_EOD!AG15+BYPL_EOD!AH15</f>
        <v>-0.08</v>
      </c>
      <c r="K15">
        <f>MES_EOD!AG15+MES_EOD!AH15</f>
        <v>-0.03</v>
      </c>
      <c r="L15">
        <f>NDMC_EOD!AG15+NDMC_EOD!AH15</f>
        <v>-0.15</v>
      </c>
      <c r="M15">
        <f>TPDDL_EOD!AG15+TPDDL_EOD!AH15</f>
        <v>-0.1</v>
      </c>
      <c r="N15">
        <f t="shared" si="0"/>
        <v>-0.5</v>
      </c>
      <c r="O15" s="154">
        <f t="shared" si="1"/>
        <v>0</v>
      </c>
      <c r="P15">
        <v>-0.14000000000000001</v>
      </c>
      <c r="Q15">
        <v>-0.08</v>
      </c>
      <c r="R15">
        <v>-0.03</v>
      </c>
      <c r="S15">
        <v>-0.15</v>
      </c>
      <c r="T15">
        <v>-0.1</v>
      </c>
      <c r="U15" s="156">
        <f t="shared" si="2"/>
        <v>-0.5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-0.5</v>
      </c>
      <c r="E16">
        <f>PPCL!N16</f>
        <v>0</v>
      </c>
      <c r="F16">
        <f t="shared" si="4"/>
        <v>120</v>
      </c>
      <c r="G16">
        <f t="shared" si="5"/>
        <v>-0.5</v>
      </c>
      <c r="H16" s="154"/>
      <c r="I16">
        <f>BRPL_EOD!AG16+BRPL_EOD!AH16</f>
        <v>-0.14000000000000001</v>
      </c>
      <c r="J16">
        <f>BYPL_EOD!AG16+BYPL_EOD!AH16</f>
        <v>-0.08</v>
      </c>
      <c r="K16">
        <f>MES_EOD!AG16+MES_EOD!AH16</f>
        <v>-0.03</v>
      </c>
      <c r="L16">
        <f>NDMC_EOD!AG16+NDMC_EOD!AH16</f>
        <v>-0.15</v>
      </c>
      <c r="M16">
        <f>TPDDL_EOD!AG16+TPDDL_EOD!AH16</f>
        <v>-0.1</v>
      </c>
      <c r="N16">
        <f t="shared" si="0"/>
        <v>-0.5</v>
      </c>
      <c r="O16" s="154">
        <f t="shared" si="1"/>
        <v>0</v>
      </c>
      <c r="P16">
        <v>-0.14000000000000001</v>
      </c>
      <c r="Q16">
        <v>-0.08</v>
      </c>
      <c r="R16">
        <v>-0.03</v>
      </c>
      <c r="S16">
        <v>-0.15</v>
      </c>
      <c r="T16">
        <v>-0.1</v>
      </c>
      <c r="U16" s="156">
        <f t="shared" si="2"/>
        <v>-0.5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-0.5</v>
      </c>
      <c r="E17">
        <f>PPCL!N17</f>
        <v>0</v>
      </c>
      <c r="F17">
        <f t="shared" si="4"/>
        <v>120</v>
      </c>
      <c r="G17">
        <f t="shared" si="5"/>
        <v>-0.5</v>
      </c>
      <c r="H17" s="154"/>
      <c r="I17">
        <f>BRPL_EOD!AG17+BRPL_EOD!AH17</f>
        <v>-0.14000000000000001</v>
      </c>
      <c r="J17">
        <f>BYPL_EOD!AG17+BYPL_EOD!AH17</f>
        <v>-0.08</v>
      </c>
      <c r="K17">
        <f>MES_EOD!AG17+MES_EOD!AH17</f>
        <v>-0.03</v>
      </c>
      <c r="L17">
        <f>NDMC_EOD!AG17+NDMC_EOD!AH17</f>
        <v>-0.15</v>
      </c>
      <c r="M17">
        <f>TPDDL_EOD!AG17+TPDDL_EOD!AH17</f>
        <v>-0.1</v>
      </c>
      <c r="N17">
        <f t="shared" si="0"/>
        <v>-0.5</v>
      </c>
      <c r="O17" s="154">
        <f t="shared" si="1"/>
        <v>0</v>
      </c>
      <c r="P17">
        <v>-0.14000000000000001</v>
      </c>
      <c r="Q17">
        <v>-0.08</v>
      </c>
      <c r="R17">
        <v>-0.03</v>
      </c>
      <c r="S17">
        <v>-0.15</v>
      </c>
      <c r="T17">
        <v>-0.1</v>
      </c>
      <c r="U17" s="156">
        <f t="shared" si="2"/>
        <v>-0.5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-0.5</v>
      </c>
      <c r="E18">
        <f>PPCL!N18</f>
        <v>0</v>
      </c>
      <c r="F18">
        <f t="shared" si="4"/>
        <v>120</v>
      </c>
      <c r="G18">
        <f t="shared" si="5"/>
        <v>-0.5</v>
      </c>
      <c r="H18" s="154"/>
      <c r="I18">
        <f>BRPL_EOD!AG18+BRPL_EOD!AH18</f>
        <v>-0.14000000000000001</v>
      </c>
      <c r="J18">
        <f>BYPL_EOD!AG18+BYPL_EOD!AH18</f>
        <v>-0.08</v>
      </c>
      <c r="K18">
        <f>MES_EOD!AG18+MES_EOD!AH18</f>
        <v>-0.03</v>
      </c>
      <c r="L18">
        <f>NDMC_EOD!AG18+NDMC_EOD!AH18</f>
        <v>-0.15</v>
      </c>
      <c r="M18">
        <f>TPDDL_EOD!AG18+TPDDL_EOD!AH18</f>
        <v>-0.1</v>
      </c>
      <c r="N18">
        <f t="shared" si="0"/>
        <v>-0.5</v>
      </c>
      <c r="O18" s="154">
        <f t="shared" si="1"/>
        <v>0</v>
      </c>
      <c r="P18">
        <v>-0.14000000000000001</v>
      </c>
      <c r="Q18">
        <v>-0.08</v>
      </c>
      <c r="R18">
        <v>-0.03</v>
      </c>
      <c r="S18">
        <v>-0.15</v>
      </c>
      <c r="T18">
        <v>-0.1</v>
      </c>
      <c r="U18" s="156">
        <f t="shared" si="2"/>
        <v>-0.5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-0.5</v>
      </c>
      <c r="E19">
        <f>PPCL!N19</f>
        <v>0</v>
      </c>
      <c r="F19">
        <f t="shared" si="4"/>
        <v>120</v>
      </c>
      <c r="G19">
        <f t="shared" si="5"/>
        <v>-0.5</v>
      </c>
      <c r="H19" s="154"/>
      <c r="I19">
        <f>BRPL_EOD!AG19+BRPL_EOD!AH19</f>
        <v>-0.14000000000000001</v>
      </c>
      <c r="J19">
        <f>BYPL_EOD!AG19+BYPL_EOD!AH19</f>
        <v>-0.08</v>
      </c>
      <c r="K19">
        <f>MES_EOD!AG19+MES_EOD!AH19</f>
        <v>-0.03</v>
      </c>
      <c r="L19">
        <f>NDMC_EOD!AG19+NDMC_EOD!AH19</f>
        <v>-0.15</v>
      </c>
      <c r="M19">
        <f>TPDDL_EOD!AG19+TPDDL_EOD!AH19</f>
        <v>-0.1</v>
      </c>
      <c r="N19">
        <f t="shared" si="0"/>
        <v>-0.5</v>
      </c>
      <c r="O19" s="154">
        <f t="shared" si="1"/>
        <v>0</v>
      </c>
      <c r="P19">
        <v>-0.14000000000000001</v>
      </c>
      <c r="Q19">
        <v>-0.08</v>
      </c>
      <c r="R19">
        <v>-0.03</v>
      </c>
      <c r="S19">
        <v>-0.15</v>
      </c>
      <c r="T19">
        <v>-0.1</v>
      </c>
      <c r="U19" s="156">
        <f t="shared" si="2"/>
        <v>-0.5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-0.5</v>
      </c>
      <c r="E20">
        <f>PPCL!N20</f>
        <v>0</v>
      </c>
      <c r="F20">
        <f t="shared" si="4"/>
        <v>120</v>
      </c>
      <c r="G20">
        <f t="shared" si="5"/>
        <v>-0.5</v>
      </c>
      <c r="H20" s="154"/>
      <c r="I20">
        <f>BRPL_EOD!AG20+BRPL_EOD!AH20</f>
        <v>-0.14000000000000001</v>
      </c>
      <c r="J20">
        <f>BYPL_EOD!AG20+BYPL_EOD!AH20</f>
        <v>-0.08</v>
      </c>
      <c r="K20">
        <f>MES_EOD!AG20+MES_EOD!AH20</f>
        <v>-0.03</v>
      </c>
      <c r="L20">
        <f>NDMC_EOD!AG20+NDMC_EOD!AH20</f>
        <v>-0.15</v>
      </c>
      <c r="M20">
        <f>TPDDL_EOD!AG20+TPDDL_EOD!AH20</f>
        <v>-0.1</v>
      </c>
      <c r="N20">
        <f t="shared" si="0"/>
        <v>-0.5</v>
      </c>
      <c r="O20" s="154">
        <f t="shared" si="1"/>
        <v>0</v>
      </c>
      <c r="P20">
        <v>-0.14000000000000001</v>
      </c>
      <c r="Q20">
        <v>-0.08</v>
      </c>
      <c r="R20">
        <v>-0.03</v>
      </c>
      <c r="S20">
        <v>-0.15</v>
      </c>
      <c r="T20">
        <v>-0.1</v>
      </c>
      <c r="U20" s="156">
        <f t="shared" si="2"/>
        <v>-0.5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-0.5</v>
      </c>
      <c r="E21">
        <f>PPCL!N21</f>
        <v>0</v>
      </c>
      <c r="F21">
        <f t="shared" si="4"/>
        <v>120</v>
      </c>
      <c r="G21">
        <f t="shared" si="5"/>
        <v>-0.5</v>
      </c>
      <c r="H21" s="154"/>
      <c r="I21">
        <f>BRPL_EOD!AG21+BRPL_EOD!AH21</f>
        <v>-0.14000000000000001</v>
      </c>
      <c r="J21">
        <f>BYPL_EOD!AG21+BYPL_EOD!AH21</f>
        <v>-0.08</v>
      </c>
      <c r="K21">
        <f>MES_EOD!AG21+MES_EOD!AH21</f>
        <v>-0.03</v>
      </c>
      <c r="L21">
        <f>NDMC_EOD!AG21+NDMC_EOD!AH21</f>
        <v>-0.15</v>
      </c>
      <c r="M21">
        <f>TPDDL_EOD!AG21+TPDDL_EOD!AH21</f>
        <v>-0.1</v>
      </c>
      <c r="N21">
        <f t="shared" si="0"/>
        <v>-0.5</v>
      </c>
      <c r="O21" s="154">
        <f t="shared" si="1"/>
        <v>0</v>
      </c>
      <c r="P21">
        <v>-0.14000000000000001</v>
      </c>
      <c r="Q21">
        <v>-0.08</v>
      </c>
      <c r="R21">
        <v>-0.03</v>
      </c>
      <c r="S21">
        <v>-0.15</v>
      </c>
      <c r="T21">
        <v>-0.1</v>
      </c>
      <c r="U21" s="156">
        <f t="shared" si="2"/>
        <v>-0.5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-0.5</v>
      </c>
      <c r="E22">
        <f>PPCL!N22</f>
        <v>0</v>
      </c>
      <c r="F22">
        <f t="shared" si="4"/>
        <v>120</v>
      </c>
      <c r="G22">
        <f t="shared" si="5"/>
        <v>-0.5</v>
      </c>
      <c r="H22" s="154"/>
      <c r="I22">
        <f>BRPL_EOD!AG22+BRPL_EOD!AH22</f>
        <v>-0.14000000000000001</v>
      </c>
      <c r="J22">
        <f>BYPL_EOD!AG22+BYPL_EOD!AH22</f>
        <v>-0.08</v>
      </c>
      <c r="K22">
        <f>MES_EOD!AG22+MES_EOD!AH22</f>
        <v>-0.03</v>
      </c>
      <c r="L22">
        <f>NDMC_EOD!AG22+NDMC_EOD!AH22</f>
        <v>-0.15</v>
      </c>
      <c r="M22">
        <f>TPDDL_EOD!AG22+TPDDL_EOD!AH22</f>
        <v>-0.1</v>
      </c>
      <c r="N22">
        <f t="shared" si="0"/>
        <v>-0.5</v>
      </c>
      <c r="O22" s="154">
        <f t="shared" si="1"/>
        <v>0</v>
      </c>
      <c r="P22">
        <v>-0.14000000000000001</v>
      </c>
      <c r="Q22">
        <v>-0.08</v>
      </c>
      <c r="R22">
        <v>-0.03</v>
      </c>
      <c r="S22">
        <v>-0.15</v>
      </c>
      <c r="T22">
        <v>-0.1</v>
      </c>
      <c r="U22" s="156">
        <f t="shared" si="2"/>
        <v>-0.5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-0.5</v>
      </c>
      <c r="E23">
        <f>PPCL!N23</f>
        <v>0</v>
      </c>
      <c r="F23">
        <f t="shared" si="4"/>
        <v>120</v>
      </c>
      <c r="G23">
        <f t="shared" si="5"/>
        <v>-0.5</v>
      </c>
      <c r="H23" s="154"/>
      <c r="I23">
        <f>BRPL_EOD!AG23+BRPL_EOD!AH23</f>
        <v>-0.14000000000000001</v>
      </c>
      <c r="J23">
        <f>BYPL_EOD!AG23+BYPL_EOD!AH23</f>
        <v>-0.08</v>
      </c>
      <c r="K23">
        <f>MES_EOD!AG23+MES_EOD!AH23</f>
        <v>-0.03</v>
      </c>
      <c r="L23">
        <f>NDMC_EOD!AG23+NDMC_EOD!AH23</f>
        <v>-0.15</v>
      </c>
      <c r="M23">
        <f>TPDDL_EOD!AG23+TPDDL_EOD!AH23</f>
        <v>-0.1</v>
      </c>
      <c r="N23">
        <f t="shared" si="0"/>
        <v>-0.5</v>
      </c>
      <c r="O23" s="154">
        <f t="shared" si="1"/>
        <v>0</v>
      </c>
      <c r="P23">
        <v>-0.14000000000000001</v>
      </c>
      <c r="Q23">
        <v>-0.08</v>
      </c>
      <c r="R23">
        <v>-0.03</v>
      </c>
      <c r="S23">
        <v>-0.15</v>
      </c>
      <c r="T23">
        <v>-0.1</v>
      </c>
      <c r="U23" s="156">
        <f t="shared" si="2"/>
        <v>-0.5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-0.5</v>
      </c>
      <c r="E24">
        <f>PPCL!N24</f>
        <v>0</v>
      </c>
      <c r="F24">
        <f t="shared" si="4"/>
        <v>120</v>
      </c>
      <c r="G24">
        <f t="shared" si="5"/>
        <v>-0.5</v>
      </c>
      <c r="H24" s="154"/>
      <c r="I24">
        <f>BRPL_EOD!AG24+BRPL_EOD!AH24</f>
        <v>-0.14000000000000001</v>
      </c>
      <c r="J24">
        <f>BYPL_EOD!AG24+BYPL_EOD!AH24</f>
        <v>-0.08</v>
      </c>
      <c r="K24">
        <f>MES_EOD!AG24+MES_EOD!AH24</f>
        <v>-0.03</v>
      </c>
      <c r="L24">
        <f>NDMC_EOD!AG24+NDMC_EOD!AH24</f>
        <v>-0.15</v>
      </c>
      <c r="M24">
        <f>TPDDL_EOD!AG24+TPDDL_EOD!AH24</f>
        <v>-0.1</v>
      </c>
      <c r="N24">
        <f t="shared" si="0"/>
        <v>-0.5</v>
      </c>
      <c r="O24" s="154">
        <f t="shared" si="1"/>
        <v>0</v>
      </c>
      <c r="P24">
        <v>-0.14000000000000001</v>
      </c>
      <c r="Q24">
        <v>-0.08</v>
      </c>
      <c r="R24">
        <v>-0.03</v>
      </c>
      <c r="S24">
        <v>-0.15</v>
      </c>
      <c r="T24">
        <v>-0.1</v>
      </c>
      <c r="U24" s="156">
        <f t="shared" si="2"/>
        <v>-0.5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-0.5</v>
      </c>
      <c r="E25">
        <f>PPCL!N25</f>
        <v>0</v>
      </c>
      <c r="F25">
        <f t="shared" si="4"/>
        <v>120</v>
      </c>
      <c r="G25">
        <f t="shared" si="5"/>
        <v>-0.5</v>
      </c>
      <c r="H25" s="154"/>
      <c r="I25">
        <f>BRPL_EOD!AG25+BRPL_EOD!AH25</f>
        <v>-0.14000000000000001</v>
      </c>
      <c r="J25">
        <f>BYPL_EOD!AG25+BYPL_EOD!AH25</f>
        <v>-0.08</v>
      </c>
      <c r="K25">
        <f>MES_EOD!AG25+MES_EOD!AH25</f>
        <v>-0.03</v>
      </c>
      <c r="L25">
        <f>NDMC_EOD!AG25+NDMC_EOD!AH25</f>
        <v>-0.15</v>
      </c>
      <c r="M25">
        <f>TPDDL_EOD!AG25+TPDDL_EOD!AH25</f>
        <v>-0.1</v>
      </c>
      <c r="N25">
        <f t="shared" si="0"/>
        <v>-0.5</v>
      </c>
      <c r="O25" s="154">
        <f t="shared" si="1"/>
        <v>0</v>
      </c>
      <c r="P25">
        <v>-0.14000000000000001</v>
      </c>
      <c r="Q25">
        <v>-0.08</v>
      </c>
      <c r="R25">
        <v>-0.03</v>
      </c>
      <c r="S25">
        <v>-0.15</v>
      </c>
      <c r="T25">
        <v>-0.1</v>
      </c>
      <c r="U25" s="156">
        <f t="shared" si="2"/>
        <v>-0.5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-0.5</v>
      </c>
      <c r="E26">
        <f>PPCL!N26</f>
        <v>0</v>
      </c>
      <c r="F26">
        <f t="shared" si="4"/>
        <v>120</v>
      </c>
      <c r="G26">
        <f t="shared" si="5"/>
        <v>-0.5</v>
      </c>
      <c r="H26" s="154"/>
      <c r="I26">
        <f>BRPL_EOD!AG26+BRPL_EOD!AH26</f>
        <v>-0.14000000000000001</v>
      </c>
      <c r="J26">
        <f>BYPL_EOD!AG26+BYPL_EOD!AH26</f>
        <v>-0.08</v>
      </c>
      <c r="K26">
        <f>MES_EOD!AG26+MES_EOD!AH26</f>
        <v>-0.03</v>
      </c>
      <c r="L26">
        <f>NDMC_EOD!AG26+NDMC_EOD!AH26</f>
        <v>-0.15</v>
      </c>
      <c r="M26">
        <f>TPDDL_EOD!AG26+TPDDL_EOD!AH26</f>
        <v>-0.1</v>
      </c>
      <c r="N26">
        <f t="shared" si="0"/>
        <v>-0.5</v>
      </c>
      <c r="O26" s="154">
        <f t="shared" si="1"/>
        <v>0</v>
      </c>
      <c r="P26">
        <v>-0.14000000000000001</v>
      </c>
      <c r="Q26">
        <v>-0.08</v>
      </c>
      <c r="R26">
        <v>-0.03</v>
      </c>
      <c r="S26">
        <v>-0.15</v>
      </c>
      <c r="T26">
        <v>-0.1</v>
      </c>
      <c r="U26" s="156">
        <f t="shared" si="2"/>
        <v>-0.5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-0.5</v>
      </c>
      <c r="E27">
        <f>PPCL!N27</f>
        <v>0</v>
      </c>
      <c r="F27">
        <f t="shared" si="4"/>
        <v>120</v>
      </c>
      <c r="G27">
        <f t="shared" si="5"/>
        <v>-0.5</v>
      </c>
      <c r="H27" s="154"/>
      <c r="I27">
        <f>BRPL_EOD!AG27+BRPL_EOD!AH27</f>
        <v>-0.14000000000000001</v>
      </c>
      <c r="J27">
        <f>BYPL_EOD!AG27+BYPL_EOD!AH27</f>
        <v>-0.08</v>
      </c>
      <c r="K27">
        <f>MES_EOD!AG27+MES_EOD!AH27</f>
        <v>-0.03</v>
      </c>
      <c r="L27">
        <f>NDMC_EOD!AG27+NDMC_EOD!AH27</f>
        <v>-0.15</v>
      </c>
      <c r="M27">
        <f>TPDDL_EOD!AG27+TPDDL_EOD!AH27</f>
        <v>-0.1</v>
      </c>
      <c r="N27">
        <f t="shared" si="0"/>
        <v>-0.5</v>
      </c>
      <c r="O27" s="154">
        <f t="shared" si="1"/>
        <v>0</v>
      </c>
      <c r="P27">
        <v>-0.14000000000000001</v>
      </c>
      <c r="Q27">
        <v>-0.08</v>
      </c>
      <c r="R27">
        <v>-0.03</v>
      </c>
      <c r="S27">
        <v>-0.15</v>
      </c>
      <c r="T27">
        <v>-0.1</v>
      </c>
      <c r="U27" s="156">
        <f t="shared" si="2"/>
        <v>-0.5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-0.5</v>
      </c>
      <c r="E28">
        <f>PPCL!N28</f>
        <v>0</v>
      </c>
      <c r="F28">
        <f t="shared" si="4"/>
        <v>120</v>
      </c>
      <c r="G28">
        <f t="shared" si="5"/>
        <v>-0.5</v>
      </c>
      <c r="H28" s="154"/>
      <c r="I28">
        <f>BRPL_EOD!AG28+BRPL_EOD!AH28</f>
        <v>-0.14000000000000001</v>
      </c>
      <c r="J28">
        <f>BYPL_EOD!AG28+BYPL_EOD!AH28</f>
        <v>-0.08</v>
      </c>
      <c r="K28">
        <f>MES_EOD!AG28+MES_EOD!AH28</f>
        <v>-0.03</v>
      </c>
      <c r="L28">
        <f>NDMC_EOD!AG28+NDMC_EOD!AH28</f>
        <v>-0.15</v>
      </c>
      <c r="M28">
        <f>TPDDL_EOD!AG28+TPDDL_EOD!AH28</f>
        <v>-0.1</v>
      </c>
      <c r="N28">
        <f t="shared" si="0"/>
        <v>-0.5</v>
      </c>
      <c r="O28" s="154">
        <f t="shared" si="1"/>
        <v>0</v>
      </c>
      <c r="P28">
        <v>-0.14000000000000001</v>
      </c>
      <c r="Q28">
        <v>-0.08</v>
      </c>
      <c r="R28">
        <v>-0.03</v>
      </c>
      <c r="S28">
        <v>-0.15</v>
      </c>
      <c r="T28">
        <v>-0.1</v>
      </c>
      <c r="U28" s="156">
        <f t="shared" si="2"/>
        <v>-0.5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-0.5</v>
      </c>
      <c r="E29">
        <f>PPCL!N29</f>
        <v>0</v>
      </c>
      <c r="F29">
        <f t="shared" si="4"/>
        <v>120</v>
      </c>
      <c r="G29">
        <f t="shared" si="5"/>
        <v>-0.5</v>
      </c>
      <c r="H29" s="154"/>
      <c r="I29">
        <f>BRPL_EOD!AG29+BRPL_EOD!AH29</f>
        <v>-0.14000000000000001</v>
      </c>
      <c r="J29">
        <f>BYPL_EOD!AG29+BYPL_EOD!AH29</f>
        <v>-0.08</v>
      </c>
      <c r="K29">
        <f>MES_EOD!AG29+MES_EOD!AH29</f>
        <v>-0.03</v>
      </c>
      <c r="L29">
        <f>NDMC_EOD!AG29+NDMC_EOD!AH29</f>
        <v>-0.15</v>
      </c>
      <c r="M29">
        <f>TPDDL_EOD!AG29+TPDDL_EOD!AH29</f>
        <v>-0.1</v>
      </c>
      <c r="N29">
        <f t="shared" si="0"/>
        <v>-0.5</v>
      </c>
      <c r="O29" s="154">
        <f t="shared" si="1"/>
        <v>0</v>
      </c>
      <c r="P29">
        <v>-0.14000000000000001</v>
      </c>
      <c r="Q29">
        <v>-0.08</v>
      </c>
      <c r="R29">
        <v>-0.03</v>
      </c>
      <c r="S29">
        <v>-0.15</v>
      </c>
      <c r="T29">
        <v>-0.1</v>
      </c>
      <c r="U29" s="156">
        <f t="shared" si="2"/>
        <v>-0.5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-0.5</v>
      </c>
      <c r="E30">
        <f>PPCL!N30</f>
        <v>0</v>
      </c>
      <c r="F30">
        <f t="shared" si="4"/>
        <v>120</v>
      </c>
      <c r="G30">
        <f t="shared" si="5"/>
        <v>-0.5</v>
      </c>
      <c r="H30" s="154"/>
      <c r="I30">
        <f>BRPL_EOD!AG30+BRPL_EOD!AH30</f>
        <v>-0.14000000000000001</v>
      </c>
      <c r="J30">
        <f>BYPL_EOD!AG30+BYPL_EOD!AH30</f>
        <v>-0.08</v>
      </c>
      <c r="K30">
        <f>MES_EOD!AG30+MES_EOD!AH30</f>
        <v>-0.03</v>
      </c>
      <c r="L30">
        <f>NDMC_EOD!AG30+NDMC_EOD!AH30</f>
        <v>-0.15</v>
      </c>
      <c r="M30">
        <f>TPDDL_EOD!AG30+TPDDL_EOD!AH30</f>
        <v>-0.1</v>
      </c>
      <c r="N30">
        <f t="shared" si="0"/>
        <v>-0.5</v>
      </c>
      <c r="O30" s="154">
        <f t="shared" si="1"/>
        <v>0</v>
      </c>
      <c r="P30">
        <v>-0.14000000000000001</v>
      </c>
      <c r="Q30">
        <v>-0.08</v>
      </c>
      <c r="R30">
        <v>-0.03</v>
      </c>
      <c r="S30">
        <v>-0.15</v>
      </c>
      <c r="T30">
        <v>-0.1</v>
      </c>
      <c r="U30" s="156">
        <f t="shared" si="2"/>
        <v>-0.5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-0.5</v>
      </c>
      <c r="E31">
        <f>PPCL!N31</f>
        <v>0</v>
      </c>
      <c r="F31">
        <f t="shared" si="4"/>
        <v>120</v>
      </c>
      <c r="G31">
        <f t="shared" si="5"/>
        <v>-0.5</v>
      </c>
      <c r="H31" s="154"/>
      <c r="I31">
        <f>BRPL_EOD!AG31+BRPL_EOD!AH31</f>
        <v>-0.14000000000000001</v>
      </c>
      <c r="J31">
        <f>BYPL_EOD!AG31+BYPL_EOD!AH31</f>
        <v>-0.08</v>
      </c>
      <c r="K31">
        <f>MES_EOD!AG31+MES_EOD!AH31</f>
        <v>-0.03</v>
      </c>
      <c r="L31">
        <f>NDMC_EOD!AG31+NDMC_EOD!AH31</f>
        <v>-0.15</v>
      </c>
      <c r="M31">
        <f>TPDDL_EOD!AG31+TPDDL_EOD!AH31</f>
        <v>-0.1</v>
      </c>
      <c r="N31">
        <f t="shared" si="0"/>
        <v>-0.5</v>
      </c>
      <c r="O31" s="154">
        <f t="shared" si="1"/>
        <v>0</v>
      </c>
      <c r="P31">
        <v>-0.14000000000000001</v>
      </c>
      <c r="Q31">
        <v>-0.08</v>
      </c>
      <c r="R31">
        <v>-0.03</v>
      </c>
      <c r="S31">
        <v>-0.15</v>
      </c>
      <c r="T31">
        <v>-0.1</v>
      </c>
      <c r="U31" s="156">
        <f t="shared" si="2"/>
        <v>-0.5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-0.5</v>
      </c>
      <c r="E32">
        <f>PPCL!N32</f>
        <v>0</v>
      </c>
      <c r="F32">
        <f t="shared" si="4"/>
        <v>120</v>
      </c>
      <c r="G32">
        <f t="shared" si="5"/>
        <v>-0.5</v>
      </c>
      <c r="H32" s="154"/>
      <c r="I32">
        <f>BRPL_EOD!AG32+BRPL_EOD!AH32</f>
        <v>-0.14000000000000001</v>
      </c>
      <c r="J32">
        <f>BYPL_EOD!AG32+BYPL_EOD!AH32</f>
        <v>-0.08</v>
      </c>
      <c r="K32">
        <f>MES_EOD!AG32+MES_EOD!AH32</f>
        <v>-0.03</v>
      </c>
      <c r="L32">
        <f>NDMC_EOD!AG32+NDMC_EOD!AH32</f>
        <v>-0.15</v>
      </c>
      <c r="M32">
        <f>TPDDL_EOD!AG32+TPDDL_EOD!AH32</f>
        <v>-0.1</v>
      </c>
      <c r="N32">
        <f t="shared" si="0"/>
        <v>-0.5</v>
      </c>
      <c r="O32" s="154">
        <f t="shared" si="1"/>
        <v>0</v>
      </c>
      <c r="P32">
        <v>-0.14000000000000001</v>
      </c>
      <c r="Q32">
        <v>-0.08</v>
      </c>
      <c r="R32">
        <v>-0.03</v>
      </c>
      <c r="S32">
        <v>-0.15</v>
      </c>
      <c r="T32">
        <v>-0.1</v>
      </c>
      <c r="U32" s="156">
        <f t="shared" si="2"/>
        <v>-0.5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-0.5</v>
      </c>
      <c r="E33">
        <f>PPCL!N33</f>
        <v>0</v>
      </c>
      <c r="F33">
        <f t="shared" si="4"/>
        <v>120</v>
      </c>
      <c r="G33">
        <f t="shared" si="5"/>
        <v>-0.5</v>
      </c>
      <c r="H33" s="154"/>
      <c r="I33">
        <f>BRPL_EOD!AG33+BRPL_EOD!AH33</f>
        <v>-0.14000000000000001</v>
      </c>
      <c r="J33">
        <f>BYPL_EOD!AG33+BYPL_EOD!AH33</f>
        <v>-0.08</v>
      </c>
      <c r="K33">
        <f>MES_EOD!AG33+MES_EOD!AH33</f>
        <v>-0.03</v>
      </c>
      <c r="L33">
        <f>NDMC_EOD!AG33+NDMC_EOD!AH33</f>
        <v>-0.15</v>
      </c>
      <c r="M33">
        <f>TPDDL_EOD!AG33+TPDDL_EOD!AH33</f>
        <v>-0.1</v>
      </c>
      <c r="N33">
        <f t="shared" si="0"/>
        <v>-0.5</v>
      </c>
      <c r="O33" s="154">
        <f t="shared" si="1"/>
        <v>0</v>
      </c>
      <c r="P33">
        <v>-0.14000000000000001</v>
      </c>
      <c r="Q33">
        <v>-0.08</v>
      </c>
      <c r="R33">
        <v>-0.03</v>
      </c>
      <c r="S33">
        <v>-0.15</v>
      </c>
      <c r="T33">
        <v>-0.1</v>
      </c>
      <c r="U33" s="156">
        <f t="shared" si="2"/>
        <v>-0.5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-0.5</v>
      </c>
      <c r="E34">
        <f>PPCL!N34</f>
        <v>0</v>
      </c>
      <c r="F34">
        <f t="shared" si="4"/>
        <v>120</v>
      </c>
      <c r="G34">
        <f t="shared" si="5"/>
        <v>-0.5</v>
      </c>
      <c r="H34" s="154"/>
      <c r="I34">
        <f>BRPL_EOD!AG34+BRPL_EOD!AH34</f>
        <v>-0.14000000000000001</v>
      </c>
      <c r="J34">
        <f>BYPL_EOD!AG34+BYPL_EOD!AH34</f>
        <v>-0.08</v>
      </c>
      <c r="K34">
        <f>MES_EOD!AG34+MES_EOD!AH34</f>
        <v>-0.03</v>
      </c>
      <c r="L34">
        <f>NDMC_EOD!AG34+NDMC_EOD!AH34</f>
        <v>-0.15</v>
      </c>
      <c r="M34">
        <f>TPDDL_EOD!AG34+TPDDL_EOD!AH34</f>
        <v>-0.1</v>
      </c>
      <c r="N34">
        <f t="shared" si="0"/>
        <v>-0.5</v>
      </c>
      <c r="O34" s="154">
        <f t="shared" si="1"/>
        <v>0</v>
      </c>
      <c r="P34">
        <v>-0.14000000000000001</v>
      </c>
      <c r="Q34">
        <v>-0.08</v>
      </c>
      <c r="R34">
        <v>-0.03</v>
      </c>
      <c r="S34">
        <v>-0.15</v>
      </c>
      <c r="T34">
        <v>-0.1</v>
      </c>
      <c r="U34" s="156">
        <f t="shared" si="2"/>
        <v>-0.5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-0.5</v>
      </c>
      <c r="E35">
        <f>PPCL!N35</f>
        <v>0</v>
      </c>
      <c r="F35">
        <f t="shared" si="4"/>
        <v>120</v>
      </c>
      <c r="G35">
        <f t="shared" si="5"/>
        <v>-0.5</v>
      </c>
      <c r="H35" s="154"/>
      <c r="I35">
        <f>BRPL_EOD!AG35+BRPL_EOD!AH35</f>
        <v>-0.14000000000000001</v>
      </c>
      <c r="J35">
        <f>BYPL_EOD!AG35+BYPL_EOD!AH35</f>
        <v>-0.08</v>
      </c>
      <c r="K35">
        <f>MES_EOD!AG35+MES_EOD!AH35</f>
        <v>-0.03</v>
      </c>
      <c r="L35">
        <f>NDMC_EOD!AG35+NDMC_EOD!AH35</f>
        <v>-0.15</v>
      </c>
      <c r="M35">
        <f>TPDDL_EOD!AG35+TPDDL_EOD!AH35</f>
        <v>-0.1</v>
      </c>
      <c r="N35">
        <f t="shared" si="0"/>
        <v>-0.5</v>
      </c>
      <c r="O35" s="154">
        <f t="shared" si="1"/>
        <v>0</v>
      </c>
      <c r="P35">
        <v>-0.14000000000000001</v>
      </c>
      <c r="Q35">
        <v>-0.08</v>
      </c>
      <c r="R35">
        <v>-0.03</v>
      </c>
      <c r="S35">
        <v>-0.15</v>
      </c>
      <c r="T35">
        <v>-0.1</v>
      </c>
      <c r="U35" s="156">
        <f t="shared" si="2"/>
        <v>-0.5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-0.5</v>
      </c>
      <c r="E36">
        <f>PPCL!N36</f>
        <v>0</v>
      </c>
      <c r="F36">
        <f t="shared" si="4"/>
        <v>120</v>
      </c>
      <c r="G36">
        <f t="shared" si="5"/>
        <v>-0.5</v>
      </c>
      <c r="H36" s="154"/>
      <c r="I36">
        <f>BRPL_EOD!AG36+BRPL_EOD!AH36</f>
        <v>-0.14000000000000001</v>
      </c>
      <c r="J36">
        <f>BYPL_EOD!AG36+BYPL_EOD!AH36</f>
        <v>-0.08</v>
      </c>
      <c r="K36">
        <f>MES_EOD!AG36+MES_EOD!AH36</f>
        <v>-0.03</v>
      </c>
      <c r="L36">
        <f>NDMC_EOD!AG36+NDMC_EOD!AH36</f>
        <v>-0.15</v>
      </c>
      <c r="M36">
        <f>TPDDL_EOD!AG36+TPDDL_EOD!AH36</f>
        <v>-0.1</v>
      </c>
      <c r="N36">
        <f t="shared" si="0"/>
        <v>-0.5</v>
      </c>
      <c r="O36" s="154">
        <f t="shared" si="1"/>
        <v>0</v>
      </c>
      <c r="P36">
        <v>-0.14000000000000001</v>
      </c>
      <c r="Q36">
        <v>-0.08</v>
      </c>
      <c r="R36">
        <v>-0.03</v>
      </c>
      <c r="S36">
        <v>-0.15</v>
      </c>
      <c r="T36">
        <v>-0.1</v>
      </c>
      <c r="U36" s="156">
        <f t="shared" si="2"/>
        <v>-0.5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-0.5</v>
      </c>
      <c r="E37">
        <f>PPCL!N37</f>
        <v>0</v>
      </c>
      <c r="F37">
        <f t="shared" si="4"/>
        <v>120</v>
      </c>
      <c r="G37">
        <f t="shared" si="5"/>
        <v>-0.5</v>
      </c>
      <c r="H37" s="154"/>
      <c r="I37">
        <f>BRPL_EOD!AG37+BRPL_EOD!AH37</f>
        <v>-0.14000000000000001</v>
      </c>
      <c r="J37">
        <f>BYPL_EOD!AG37+BYPL_EOD!AH37</f>
        <v>-0.08</v>
      </c>
      <c r="K37">
        <f>MES_EOD!AG37+MES_EOD!AH37</f>
        <v>-0.03</v>
      </c>
      <c r="L37">
        <f>NDMC_EOD!AG37+NDMC_EOD!AH37</f>
        <v>-0.15</v>
      </c>
      <c r="M37">
        <f>TPDDL_EOD!AG37+TPDDL_EOD!AH37</f>
        <v>-0.1</v>
      </c>
      <c r="N37">
        <f t="shared" si="0"/>
        <v>-0.5</v>
      </c>
      <c r="O37" s="154">
        <f t="shared" si="1"/>
        <v>0</v>
      </c>
      <c r="P37">
        <v>-0.14000000000000001</v>
      </c>
      <c r="Q37">
        <v>-0.08</v>
      </c>
      <c r="R37">
        <v>-0.03</v>
      </c>
      <c r="S37">
        <v>-0.15</v>
      </c>
      <c r="T37">
        <v>-0.1</v>
      </c>
      <c r="U37" s="156">
        <f t="shared" si="2"/>
        <v>-0.5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-0.5</v>
      </c>
      <c r="E38">
        <f>PPCL!N38</f>
        <v>0</v>
      </c>
      <c r="F38">
        <f t="shared" si="4"/>
        <v>120</v>
      </c>
      <c r="G38">
        <f t="shared" si="5"/>
        <v>-0.5</v>
      </c>
      <c r="H38" s="154"/>
      <c r="I38">
        <f>BRPL_EOD!AG38+BRPL_EOD!AH38</f>
        <v>-0.14000000000000001</v>
      </c>
      <c r="J38">
        <f>BYPL_EOD!AG38+BYPL_EOD!AH38</f>
        <v>-0.08</v>
      </c>
      <c r="K38">
        <f>MES_EOD!AG38+MES_EOD!AH38</f>
        <v>-0.03</v>
      </c>
      <c r="L38">
        <f>NDMC_EOD!AG38+NDMC_EOD!AH38</f>
        <v>-0.15</v>
      </c>
      <c r="M38">
        <f>TPDDL_EOD!AG38+TPDDL_EOD!AH38</f>
        <v>-0.1</v>
      </c>
      <c r="N38">
        <f t="shared" si="0"/>
        <v>-0.5</v>
      </c>
      <c r="O38" s="154">
        <f t="shared" si="1"/>
        <v>0</v>
      </c>
      <c r="P38">
        <v>-0.14000000000000001</v>
      </c>
      <c r="Q38">
        <v>-0.08</v>
      </c>
      <c r="R38">
        <v>-0.03</v>
      </c>
      <c r="S38">
        <v>-0.15</v>
      </c>
      <c r="T38">
        <v>-0.1</v>
      </c>
      <c r="U38" s="156">
        <f t="shared" si="2"/>
        <v>-0.5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-0.5</v>
      </c>
      <c r="E39">
        <f>PPCL!N39</f>
        <v>0</v>
      </c>
      <c r="F39">
        <f t="shared" si="4"/>
        <v>120</v>
      </c>
      <c r="G39">
        <f t="shared" si="5"/>
        <v>-0.5</v>
      </c>
      <c r="H39" s="154"/>
      <c r="I39">
        <f>BRPL_EOD!AG39+BRPL_EOD!AH39</f>
        <v>-0.14000000000000001</v>
      </c>
      <c r="J39">
        <f>BYPL_EOD!AG39+BYPL_EOD!AH39</f>
        <v>-0.08</v>
      </c>
      <c r="K39">
        <f>MES_EOD!AG39+MES_EOD!AH39</f>
        <v>-0.03</v>
      </c>
      <c r="L39">
        <f>NDMC_EOD!AG39+NDMC_EOD!AH39</f>
        <v>-0.15</v>
      </c>
      <c r="M39">
        <f>TPDDL_EOD!AG39+TPDDL_EOD!AH39</f>
        <v>-0.1</v>
      </c>
      <c r="N39">
        <f t="shared" si="0"/>
        <v>-0.5</v>
      </c>
      <c r="O39" s="154">
        <f t="shared" si="1"/>
        <v>0</v>
      </c>
      <c r="P39">
        <v>-0.14000000000000001</v>
      </c>
      <c r="Q39">
        <v>-0.08</v>
      </c>
      <c r="R39">
        <v>-0.03</v>
      </c>
      <c r="S39">
        <v>-0.15</v>
      </c>
      <c r="T39">
        <v>-0.1</v>
      </c>
      <c r="U39" s="156">
        <f t="shared" si="2"/>
        <v>-0.5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-0.5</v>
      </c>
      <c r="E40">
        <f>PPCL!N40</f>
        <v>0</v>
      </c>
      <c r="F40">
        <f t="shared" si="4"/>
        <v>120</v>
      </c>
      <c r="G40">
        <f t="shared" si="5"/>
        <v>-0.5</v>
      </c>
      <c r="H40" s="154"/>
      <c r="I40">
        <f>BRPL_EOD!AG40+BRPL_EOD!AH40</f>
        <v>-0.14000000000000001</v>
      </c>
      <c r="J40">
        <f>BYPL_EOD!AG40+BYPL_EOD!AH40</f>
        <v>-0.08</v>
      </c>
      <c r="K40">
        <f>MES_EOD!AG40+MES_EOD!AH40</f>
        <v>-0.03</v>
      </c>
      <c r="L40">
        <f>NDMC_EOD!AG40+NDMC_EOD!AH40</f>
        <v>-0.15</v>
      </c>
      <c r="M40">
        <f>TPDDL_EOD!AG40+TPDDL_EOD!AH40</f>
        <v>-0.1</v>
      </c>
      <c r="N40">
        <f t="shared" si="0"/>
        <v>-0.5</v>
      </c>
      <c r="O40" s="154">
        <f t="shared" si="1"/>
        <v>0</v>
      </c>
      <c r="P40">
        <v>-0.14000000000000001</v>
      </c>
      <c r="Q40">
        <v>-0.08</v>
      </c>
      <c r="R40">
        <v>-0.03</v>
      </c>
      <c r="S40">
        <v>-0.15</v>
      </c>
      <c r="T40">
        <v>-0.1</v>
      </c>
      <c r="U40" s="156">
        <f t="shared" si="2"/>
        <v>-0.5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-0.5</v>
      </c>
      <c r="E41">
        <f>PPCL!N41</f>
        <v>0</v>
      </c>
      <c r="F41">
        <f t="shared" si="4"/>
        <v>120</v>
      </c>
      <c r="G41">
        <f t="shared" si="5"/>
        <v>-0.5</v>
      </c>
      <c r="H41" s="154"/>
      <c r="I41">
        <f>BRPL_EOD!AG41+BRPL_EOD!AH41</f>
        <v>-0.14000000000000001</v>
      </c>
      <c r="J41">
        <f>BYPL_EOD!AG41+BYPL_EOD!AH41</f>
        <v>-0.08</v>
      </c>
      <c r="K41">
        <f>MES_EOD!AG41+MES_EOD!AH41</f>
        <v>-0.03</v>
      </c>
      <c r="L41">
        <f>NDMC_EOD!AG41+NDMC_EOD!AH41</f>
        <v>-0.15</v>
      </c>
      <c r="M41">
        <f>TPDDL_EOD!AG41+TPDDL_EOD!AH41</f>
        <v>-0.1</v>
      </c>
      <c r="N41">
        <f t="shared" si="0"/>
        <v>-0.5</v>
      </c>
      <c r="O41" s="154">
        <f t="shared" si="1"/>
        <v>0</v>
      </c>
      <c r="P41">
        <v>-0.14000000000000001</v>
      </c>
      <c r="Q41">
        <v>-0.08</v>
      </c>
      <c r="R41">
        <v>-0.03</v>
      </c>
      <c r="S41">
        <v>-0.15</v>
      </c>
      <c r="T41">
        <v>-0.1</v>
      </c>
      <c r="U41" s="156">
        <f t="shared" si="2"/>
        <v>-0.5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-0.5</v>
      </c>
      <c r="E42">
        <f>PPCL!N42</f>
        <v>0</v>
      </c>
      <c r="F42">
        <f t="shared" si="4"/>
        <v>120</v>
      </c>
      <c r="G42">
        <f t="shared" si="5"/>
        <v>-0.5</v>
      </c>
      <c r="H42" s="154"/>
      <c r="I42">
        <f>BRPL_EOD!AG42+BRPL_EOD!AH42</f>
        <v>-0.14000000000000001</v>
      </c>
      <c r="J42">
        <f>BYPL_EOD!AG42+BYPL_EOD!AH42</f>
        <v>-0.08</v>
      </c>
      <c r="K42">
        <f>MES_EOD!AG42+MES_EOD!AH42</f>
        <v>-0.03</v>
      </c>
      <c r="L42">
        <f>NDMC_EOD!AG42+NDMC_EOD!AH42</f>
        <v>-0.15</v>
      </c>
      <c r="M42">
        <f>TPDDL_EOD!AG42+TPDDL_EOD!AH42</f>
        <v>-0.1</v>
      </c>
      <c r="N42">
        <f t="shared" si="0"/>
        <v>-0.5</v>
      </c>
      <c r="O42" s="154">
        <f t="shared" si="1"/>
        <v>0</v>
      </c>
      <c r="P42">
        <v>-0.14000000000000001</v>
      </c>
      <c r="Q42">
        <v>-0.08</v>
      </c>
      <c r="R42">
        <v>-0.03</v>
      </c>
      <c r="S42">
        <v>-0.15</v>
      </c>
      <c r="T42">
        <v>-0.1</v>
      </c>
      <c r="U42" s="156">
        <f t="shared" si="2"/>
        <v>-0.5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-0.5</v>
      </c>
      <c r="E43">
        <f>PPCL!N43</f>
        <v>0</v>
      </c>
      <c r="F43">
        <f t="shared" si="4"/>
        <v>120</v>
      </c>
      <c r="G43">
        <f t="shared" si="5"/>
        <v>-0.5</v>
      </c>
      <c r="H43" s="154"/>
      <c r="I43">
        <f>BRPL_EOD!AG43+BRPL_EOD!AH43</f>
        <v>-0.14000000000000001</v>
      </c>
      <c r="J43">
        <f>BYPL_EOD!AG43+BYPL_EOD!AH43</f>
        <v>-0.08</v>
      </c>
      <c r="K43">
        <f>MES_EOD!AG43+MES_EOD!AH43</f>
        <v>-0.03</v>
      </c>
      <c r="L43">
        <f>NDMC_EOD!AG43+NDMC_EOD!AH43</f>
        <v>-0.15</v>
      </c>
      <c r="M43">
        <f>TPDDL_EOD!AG43+TPDDL_EOD!AH43</f>
        <v>-0.1</v>
      </c>
      <c r="N43">
        <f t="shared" si="0"/>
        <v>-0.5</v>
      </c>
      <c r="O43" s="154">
        <f t="shared" si="1"/>
        <v>0</v>
      </c>
      <c r="P43">
        <v>-0.14000000000000001</v>
      </c>
      <c r="Q43">
        <v>-0.08</v>
      </c>
      <c r="R43">
        <v>-0.03</v>
      </c>
      <c r="S43">
        <v>-0.15</v>
      </c>
      <c r="T43">
        <v>-0.1</v>
      </c>
      <c r="U43" s="156">
        <f t="shared" si="2"/>
        <v>-0.5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-0.5</v>
      </c>
      <c r="E44">
        <f>PPCL!N44</f>
        <v>0</v>
      </c>
      <c r="F44">
        <f t="shared" si="4"/>
        <v>120</v>
      </c>
      <c r="G44">
        <f t="shared" si="5"/>
        <v>-0.5</v>
      </c>
      <c r="H44" s="154"/>
      <c r="I44">
        <f>BRPL_EOD!AG44+BRPL_EOD!AH44</f>
        <v>-0.14000000000000001</v>
      </c>
      <c r="J44">
        <f>BYPL_EOD!AG44+BYPL_EOD!AH44</f>
        <v>-0.08</v>
      </c>
      <c r="K44">
        <f>MES_EOD!AG44+MES_EOD!AH44</f>
        <v>-0.03</v>
      </c>
      <c r="L44">
        <f>NDMC_EOD!AG44+NDMC_EOD!AH44</f>
        <v>-0.15</v>
      </c>
      <c r="M44">
        <f>TPDDL_EOD!AG44+TPDDL_EOD!AH44</f>
        <v>-0.1</v>
      </c>
      <c r="N44">
        <f t="shared" si="0"/>
        <v>-0.5</v>
      </c>
      <c r="O44" s="154">
        <f t="shared" si="1"/>
        <v>0</v>
      </c>
      <c r="P44">
        <v>-0.14000000000000001</v>
      </c>
      <c r="Q44">
        <v>-0.08</v>
      </c>
      <c r="R44">
        <v>-0.03</v>
      </c>
      <c r="S44">
        <v>-0.15</v>
      </c>
      <c r="T44">
        <v>-0.1</v>
      </c>
      <c r="U44" s="156">
        <f t="shared" si="2"/>
        <v>-0.5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-0.5</v>
      </c>
      <c r="E45">
        <f>PPCL!N45</f>
        <v>0</v>
      </c>
      <c r="F45">
        <f t="shared" si="4"/>
        <v>120</v>
      </c>
      <c r="G45">
        <f t="shared" si="5"/>
        <v>-0.5</v>
      </c>
      <c r="H45" s="154"/>
      <c r="I45">
        <f>BRPL_EOD!AG45+BRPL_EOD!AH45</f>
        <v>-0.14000000000000001</v>
      </c>
      <c r="J45">
        <f>BYPL_EOD!AG45+BYPL_EOD!AH45</f>
        <v>-0.08</v>
      </c>
      <c r="K45">
        <f>MES_EOD!AG45+MES_EOD!AH45</f>
        <v>-0.03</v>
      </c>
      <c r="L45">
        <f>NDMC_EOD!AG45+NDMC_EOD!AH45</f>
        <v>-0.15</v>
      </c>
      <c r="M45">
        <f>TPDDL_EOD!AG45+TPDDL_EOD!AH45</f>
        <v>-0.1</v>
      </c>
      <c r="N45">
        <f t="shared" si="0"/>
        <v>-0.5</v>
      </c>
      <c r="O45" s="154">
        <f t="shared" si="1"/>
        <v>0</v>
      </c>
      <c r="P45">
        <v>-0.14000000000000001</v>
      </c>
      <c r="Q45">
        <v>-0.08</v>
      </c>
      <c r="R45">
        <v>-0.03</v>
      </c>
      <c r="S45">
        <v>-0.15</v>
      </c>
      <c r="T45">
        <v>-0.1</v>
      </c>
      <c r="U45" s="156">
        <f t="shared" si="2"/>
        <v>-0.5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-0.5</v>
      </c>
      <c r="E46">
        <f>PPCL!N46</f>
        <v>0</v>
      </c>
      <c r="F46">
        <f t="shared" si="4"/>
        <v>120</v>
      </c>
      <c r="G46">
        <f t="shared" si="5"/>
        <v>-0.5</v>
      </c>
      <c r="H46" s="154"/>
      <c r="I46">
        <f>BRPL_EOD!AG46+BRPL_EOD!AH46</f>
        <v>-0.14000000000000001</v>
      </c>
      <c r="J46">
        <f>BYPL_EOD!AG46+BYPL_EOD!AH46</f>
        <v>-0.08</v>
      </c>
      <c r="K46">
        <f>MES_EOD!AG46+MES_EOD!AH46</f>
        <v>-0.03</v>
      </c>
      <c r="L46">
        <f>NDMC_EOD!AG46+NDMC_EOD!AH46</f>
        <v>-0.15</v>
      </c>
      <c r="M46">
        <f>TPDDL_EOD!AG46+TPDDL_EOD!AH46</f>
        <v>-0.1</v>
      </c>
      <c r="N46">
        <f t="shared" si="0"/>
        <v>-0.5</v>
      </c>
      <c r="O46" s="154">
        <f t="shared" si="1"/>
        <v>0</v>
      </c>
      <c r="P46">
        <v>-0.14000000000000001</v>
      </c>
      <c r="Q46">
        <v>-0.08</v>
      </c>
      <c r="R46">
        <v>-0.03</v>
      </c>
      <c r="S46">
        <v>-0.15</v>
      </c>
      <c r="T46">
        <v>-0.1</v>
      </c>
      <c r="U46" s="156">
        <f t="shared" si="2"/>
        <v>-0.5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-0.5</v>
      </c>
      <c r="E47">
        <f>PPCL!N47</f>
        <v>0</v>
      </c>
      <c r="F47">
        <f t="shared" si="4"/>
        <v>120</v>
      </c>
      <c r="G47">
        <f t="shared" si="5"/>
        <v>-0.5</v>
      </c>
      <c r="H47" s="154"/>
      <c r="I47">
        <f>BRPL_EOD!AG47+BRPL_EOD!AH47</f>
        <v>-0.14000000000000001</v>
      </c>
      <c r="J47">
        <f>BYPL_EOD!AG47+BYPL_EOD!AH47</f>
        <v>-0.08</v>
      </c>
      <c r="K47">
        <f>MES_EOD!AG47+MES_EOD!AH47</f>
        <v>-0.03</v>
      </c>
      <c r="L47">
        <f>NDMC_EOD!AG47+NDMC_EOD!AH47</f>
        <v>-0.15</v>
      </c>
      <c r="M47">
        <f>TPDDL_EOD!AG47+TPDDL_EOD!AH47</f>
        <v>-0.1</v>
      </c>
      <c r="N47">
        <f t="shared" si="0"/>
        <v>-0.5</v>
      </c>
      <c r="O47" s="154">
        <f t="shared" si="1"/>
        <v>0</v>
      </c>
      <c r="P47">
        <v>-0.14000000000000001</v>
      </c>
      <c r="Q47">
        <v>-0.08</v>
      </c>
      <c r="R47">
        <v>-0.03</v>
      </c>
      <c r="S47">
        <v>-0.15</v>
      </c>
      <c r="T47">
        <v>-0.1</v>
      </c>
      <c r="U47" s="156">
        <f t="shared" si="2"/>
        <v>-0.5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-0.5</v>
      </c>
      <c r="E48">
        <f>PPCL!N48</f>
        <v>0</v>
      </c>
      <c r="F48">
        <f t="shared" si="4"/>
        <v>120</v>
      </c>
      <c r="G48">
        <f t="shared" si="5"/>
        <v>-0.5</v>
      </c>
      <c r="H48" s="154"/>
      <c r="I48">
        <f>BRPL_EOD!AG48+BRPL_EOD!AH48</f>
        <v>-0.14000000000000001</v>
      </c>
      <c r="J48">
        <f>BYPL_EOD!AG48+BYPL_EOD!AH48</f>
        <v>-0.08</v>
      </c>
      <c r="K48">
        <f>MES_EOD!AG48+MES_EOD!AH48</f>
        <v>-0.03</v>
      </c>
      <c r="L48">
        <f>NDMC_EOD!AG48+NDMC_EOD!AH48</f>
        <v>-0.15</v>
      </c>
      <c r="M48">
        <f>TPDDL_EOD!AG48+TPDDL_EOD!AH48</f>
        <v>-0.1</v>
      </c>
      <c r="N48">
        <f t="shared" si="0"/>
        <v>-0.5</v>
      </c>
      <c r="O48" s="154">
        <f t="shared" si="1"/>
        <v>0</v>
      </c>
      <c r="P48">
        <v>-0.14000000000000001</v>
      </c>
      <c r="Q48">
        <v>-0.08</v>
      </c>
      <c r="R48">
        <v>-0.03</v>
      </c>
      <c r="S48">
        <v>-0.15</v>
      </c>
      <c r="T48">
        <v>-0.1</v>
      </c>
      <c r="U48" s="156">
        <f t="shared" si="2"/>
        <v>-0.5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-0.5</v>
      </c>
      <c r="E49">
        <f>PPCL!N49</f>
        <v>0</v>
      </c>
      <c r="F49">
        <f t="shared" si="4"/>
        <v>120</v>
      </c>
      <c r="G49">
        <f t="shared" si="5"/>
        <v>-0.5</v>
      </c>
      <c r="H49" s="154"/>
      <c r="I49">
        <f>BRPL_EOD!AG49+BRPL_EOD!AH49</f>
        <v>-0.14000000000000001</v>
      </c>
      <c r="J49">
        <f>BYPL_EOD!AG49+BYPL_EOD!AH49</f>
        <v>-0.08</v>
      </c>
      <c r="K49">
        <f>MES_EOD!AG49+MES_EOD!AH49</f>
        <v>-0.03</v>
      </c>
      <c r="L49">
        <f>NDMC_EOD!AG49+NDMC_EOD!AH49</f>
        <v>-0.15</v>
      </c>
      <c r="M49">
        <f>TPDDL_EOD!AG49+TPDDL_EOD!AH49</f>
        <v>-0.1</v>
      </c>
      <c r="N49">
        <f t="shared" si="0"/>
        <v>-0.5</v>
      </c>
      <c r="O49" s="154">
        <f t="shared" si="1"/>
        <v>0</v>
      </c>
      <c r="P49">
        <v>-0.14000000000000001</v>
      </c>
      <c r="Q49">
        <v>-0.08</v>
      </c>
      <c r="R49">
        <v>-0.03</v>
      </c>
      <c r="S49">
        <v>-0.15</v>
      </c>
      <c r="T49">
        <v>-0.1</v>
      </c>
      <c r="U49" s="156">
        <f t="shared" si="2"/>
        <v>-0.5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-0.5</v>
      </c>
      <c r="E50">
        <f>PPCL!N50</f>
        <v>0</v>
      </c>
      <c r="F50">
        <f t="shared" si="4"/>
        <v>120</v>
      </c>
      <c r="G50">
        <f t="shared" si="5"/>
        <v>-0.5</v>
      </c>
      <c r="H50" s="154"/>
      <c r="I50">
        <f>BRPL_EOD!AG50+BRPL_EOD!AH50</f>
        <v>-0.14000000000000001</v>
      </c>
      <c r="J50">
        <f>BYPL_EOD!AG50+BYPL_EOD!AH50</f>
        <v>-0.08</v>
      </c>
      <c r="K50">
        <f>MES_EOD!AG50+MES_EOD!AH50</f>
        <v>-0.03</v>
      </c>
      <c r="L50">
        <f>NDMC_EOD!AG50+NDMC_EOD!AH50</f>
        <v>-0.15</v>
      </c>
      <c r="M50">
        <f>TPDDL_EOD!AG50+TPDDL_EOD!AH50</f>
        <v>-0.1</v>
      </c>
      <c r="N50">
        <f t="shared" si="0"/>
        <v>-0.5</v>
      </c>
      <c r="O50" s="154">
        <f t="shared" si="1"/>
        <v>0</v>
      </c>
      <c r="P50">
        <v>-0.14000000000000001</v>
      </c>
      <c r="Q50">
        <v>-0.08</v>
      </c>
      <c r="R50">
        <v>-0.03</v>
      </c>
      <c r="S50">
        <v>-0.15</v>
      </c>
      <c r="T50">
        <v>-0.1</v>
      </c>
      <c r="U50" s="156">
        <f t="shared" si="2"/>
        <v>-0.5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-0.5</v>
      </c>
      <c r="E51">
        <f>PPCL!N51</f>
        <v>0</v>
      </c>
      <c r="F51">
        <f t="shared" si="4"/>
        <v>120</v>
      </c>
      <c r="G51">
        <f t="shared" si="5"/>
        <v>-0.5</v>
      </c>
      <c r="H51" s="154"/>
      <c r="I51">
        <f>BRPL_EOD!AG51+BRPL_EOD!AH51</f>
        <v>-0.14000000000000001</v>
      </c>
      <c r="J51">
        <f>BYPL_EOD!AG51+BYPL_EOD!AH51</f>
        <v>-0.08</v>
      </c>
      <c r="K51">
        <f>MES_EOD!AG51+MES_EOD!AH51</f>
        <v>-0.03</v>
      </c>
      <c r="L51">
        <f>NDMC_EOD!AG51+NDMC_EOD!AH51</f>
        <v>-0.15</v>
      </c>
      <c r="M51">
        <f>TPDDL_EOD!AG51+TPDDL_EOD!AH51</f>
        <v>-0.1</v>
      </c>
      <c r="N51">
        <f t="shared" si="0"/>
        <v>-0.5</v>
      </c>
      <c r="O51" s="154">
        <f t="shared" si="1"/>
        <v>0</v>
      </c>
      <c r="P51">
        <v>-0.14000000000000001</v>
      </c>
      <c r="Q51">
        <v>-0.08</v>
      </c>
      <c r="R51">
        <v>-0.03</v>
      </c>
      <c r="S51">
        <v>-0.15</v>
      </c>
      <c r="T51">
        <v>-0.1</v>
      </c>
      <c r="U51" s="156">
        <f t="shared" si="2"/>
        <v>-0.5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-0.5</v>
      </c>
      <c r="E52">
        <f>PPCL!N52</f>
        <v>0</v>
      </c>
      <c r="F52">
        <f t="shared" si="4"/>
        <v>120</v>
      </c>
      <c r="G52">
        <f t="shared" si="5"/>
        <v>-0.5</v>
      </c>
      <c r="H52" s="154"/>
      <c r="I52">
        <f>BRPL_EOD!AG52+BRPL_EOD!AH52</f>
        <v>-0.14000000000000001</v>
      </c>
      <c r="J52">
        <f>BYPL_EOD!AG52+BYPL_EOD!AH52</f>
        <v>-0.08</v>
      </c>
      <c r="K52">
        <f>MES_EOD!AG52+MES_EOD!AH52</f>
        <v>-0.03</v>
      </c>
      <c r="L52">
        <f>NDMC_EOD!AG52+NDMC_EOD!AH52</f>
        <v>-0.15</v>
      </c>
      <c r="M52">
        <f>TPDDL_EOD!AG52+TPDDL_EOD!AH52</f>
        <v>-0.1</v>
      </c>
      <c r="N52">
        <f t="shared" si="0"/>
        <v>-0.5</v>
      </c>
      <c r="O52" s="154">
        <f t="shared" si="1"/>
        <v>0</v>
      </c>
      <c r="P52">
        <v>-0.14000000000000001</v>
      </c>
      <c r="Q52">
        <v>-0.08</v>
      </c>
      <c r="R52">
        <v>-0.03</v>
      </c>
      <c r="S52">
        <v>-0.15</v>
      </c>
      <c r="T52">
        <v>-0.1</v>
      </c>
      <c r="U52" s="156">
        <f t="shared" si="2"/>
        <v>-0.5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-0.5</v>
      </c>
      <c r="E53">
        <f>PPCL!N53</f>
        <v>0</v>
      </c>
      <c r="F53">
        <f t="shared" si="4"/>
        <v>120</v>
      </c>
      <c r="G53">
        <f t="shared" si="5"/>
        <v>-0.5</v>
      </c>
      <c r="H53" s="154"/>
      <c r="I53">
        <f>BRPL_EOD!AG53+BRPL_EOD!AH53</f>
        <v>-0.14000000000000001</v>
      </c>
      <c r="J53">
        <f>BYPL_EOD!AG53+BYPL_EOD!AH53</f>
        <v>-0.08</v>
      </c>
      <c r="K53">
        <f>MES_EOD!AG53+MES_EOD!AH53</f>
        <v>-0.03</v>
      </c>
      <c r="L53">
        <f>NDMC_EOD!AG53+NDMC_EOD!AH53</f>
        <v>-0.15</v>
      </c>
      <c r="M53">
        <f>TPDDL_EOD!AG53+TPDDL_EOD!AH53</f>
        <v>-0.1</v>
      </c>
      <c r="N53">
        <f t="shared" si="0"/>
        <v>-0.5</v>
      </c>
      <c r="O53" s="154">
        <f t="shared" si="1"/>
        <v>0</v>
      </c>
      <c r="P53">
        <v>-0.14000000000000001</v>
      </c>
      <c r="Q53">
        <v>-0.08</v>
      </c>
      <c r="R53">
        <v>-0.03</v>
      </c>
      <c r="S53">
        <v>-0.15</v>
      </c>
      <c r="T53">
        <v>-0.1</v>
      </c>
      <c r="U53" s="156">
        <f t="shared" si="2"/>
        <v>-0.5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-0.5</v>
      </c>
      <c r="E54">
        <f>PPCL!N54</f>
        <v>0</v>
      </c>
      <c r="F54">
        <f t="shared" si="4"/>
        <v>120</v>
      </c>
      <c r="G54">
        <f t="shared" si="5"/>
        <v>-0.5</v>
      </c>
      <c r="H54" s="154"/>
      <c r="I54">
        <f>BRPL_EOD!AG54+BRPL_EOD!AH54</f>
        <v>-0.14000000000000001</v>
      </c>
      <c r="J54">
        <f>BYPL_EOD!AG54+BYPL_EOD!AH54</f>
        <v>-0.08</v>
      </c>
      <c r="K54">
        <f>MES_EOD!AG54+MES_EOD!AH54</f>
        <v>-0.03</v>
      </c>
      <c r="L54">
        <f>NDMC_EOD!AG54+NDMC_EOD!AH54</f>
        <v>-0.15</v>
      </c>
      <c r="M54">
        <f>TPDDL_EOD!AG54+TPDDL_EOD!AH54</f>
        <v>-0.1</v>
      </c>
      <c r="N54">
        <f t="shared" si="0"/>
        <v>-0.5</v>
      </c>
      <c r="O54" s="154">
        <f t="shared" si="1"/>
        <v>0</v>
      </c>
      <c r="P54">
        <v>-0.14000000000000001</v>
      </c>
      <c r="Q54">
        <v>-0.08</v>
      </c>
      <c r="R54">
        <v>-0.03</v>
      </c>
      <c r="S54">
        <v>-0.15</v>
      </c>
      <c r="T54">
        <v>-0.1</v>
      </c>
      <c r="U54" s="156">
        <f t="shared" si="2"/>
        <v>-0.5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-0.5</v>
      </c>
      <c r="E55">
        <f>PPCL!N55</f>
        <v>0</v>
      </c>
      <c r="F55">
        <f t="shared" si="4"/>
        <v>120</v>
      </c>
      <c r="G55">
        <f t="shared" si="5"/>
        <v>-0.5</v>
      </c>
      <c r="H55" s="154"/>
      <c r="I55">
        <f>BRPL_EOD!AG55+BRPL_EOD!AH55</f>
        <v>-0.14000000000000001</v>
      </c>
      <c r="J55">
        <f>BYPL_EOD!AG55+BYPL_EOD!AH55</f>
        <v>-0.08</v>
      </c>
      <c r="K55">
        <f>MES_EOD!AG55+MES_EOD!AH55</f>
        <v>-0.03</v>
      </c>
      <c r="L55">
        <f>NDMC_EOD!AG55+NDMC_EOD!AH55</f>
        <v>-0.15</v>
      </c>
      <c r="M55">
        <f>TPDDL_EOD!AG55+TPDDL_EOD!AH55</f>
        <v>-0.1</v>
      </c>
      <c r="N55">
        <f t="shared" si="0"/>
        <v>-0.5</v>
      </c>
      <c r="O55" s="154">
        <f t="shared" si="1"/>
        <v>0</v>
      </c>
      <c r="P55">
        <v>-0.14000000000000001</v>
      </c>
      <c r="Q55">
        <v>-0.08</v>
      </c>
      <c r="R55">
        <v>-0.03</v>
      </c>
      <c r="S55">
        <v>-0.15</v>
      </c>
      <c r="T55">
        <v>-0.1</v>
      </c>
      <c r="U55" s="156">
        <f t="shared" si="2"/>
        <v>-0.5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-0.5</v>
      </c>
      <c r="E56">
        <f>PPCL!N56</f>
        <v>0</v>
      </c>
      <c r="F56">
        <f t="shared" si="4"/>
        <v>120</v>
      </c>
      <c r="G56">
        <f t="shared" si="5"/>
        <v>-0.5</v>
      </c>
      <c r="H56" s="154"/>
      <c r="I56">
        <f>BRPL_EOD!AG56+BRPL_EOD!AH56</f>
        <v>-0.14000000000000001</v>
      </c>
      <c r="J56">
        <f>BYPL_EOD!AG56+BYPL_EOD!AH56</f>
        <v>-0.08</v>
      </c>
      <c r="K56">
        <f>MES_EOD!AG56+MES_EOD!AH56</f>
        <v>-0.03</v>
      </c>
      <c r="L56">
        <f>NDMC_EOD!AG56+NDMC_EOD!AH56</f>
        <v>-0.15</v>
      </c>
      <c r="M56">
        <f>TPDDL_EOD!AG56+TPDDL_EOD!AH56</f>
        <v>-0.1</v>
      </c>
      <c r="N56">
        <f t="shared" si="0"/>
        <v>-0.5</v>
      </c>
      <c r="O56" s="154">
        <f t="shared" si="1"/>
        <v>0</v>
      </c>
      <c r="P56">
        <v>-0.14000000000000001</v>
      </c>
      <c r="Q56">
        <v>-0.08</v>
      </c>
      <c r="R56">
        <v>-0.03</v>
      </c>
      <c r="S56">
        <v>-0.15</v>
      </c>
      <c r="T56">
        <v>-0.1</v>
      </c>
      <c r="U56" s="156">
        <f t="shared" si="2"/>
        <v>-0.5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-0.5</v>
      </c>
      <c r="E57">
        <f>PPCL!N57</f>
        <v>0</v>
      </c>
      <c r="F57">
        <f t="shared" si="4"/>
        <v>120</v>
      </c>
      <c r="G57">
        <f t="shared" si="5"/>
        <v>-0.5</v>
      </c>
      <c r="H57" s="154"/>
      <c r="I57">
        <f>BRPL_EOD!AG57+BRPL_EOD!AH57</f>
        <v>-0.14000000000000001</v>
      </c>
      <c r="J57">
        <f>BYPL_EOD!AG57+BYPL_EOD!AH57</f>
        <v>-0.08</v>
      </c>
      <c r="K57">
        <f>MES_EOD!AG57+MES_EOD!AH57</f>
        <v>-0.03</v>
      </c>
      <c r="L57">
        <f>NDMC_EOD!AG57+NDMC_EOD!AH57</f>
        <v>-0.15</v>
      </c>
      <c r="M57">
        <f>TPDDL_EOD!AG57+TPDDL_EOD!AH57</f>
        <v>-0.1</v>
      </c>
      <c r="N57">
        <f t="shared" si="0"/>
        <v>-0.5</v>
      </c>
      <c r="O57" s="154">
        <f t="shared" si="1"/>
        <v>0</v>
      </c>
      <c r="P57">
        <v>-0.14000000000000001</v>
      </c>
      <c r="Q57">
        <v>-0.08</v>
      </c>
      <c r="R57">
        <v>-0.03</v>
      </c>
      <c r="S57">
        <v>-0.15</v>
      </c>
      <c r="T57">
        <v>-0.1</v>
      </c>
      <c r="U57" s="156">
        <f t="shared" si="2"/>
        <v>-0.5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-0.5</v>
      </c>
      <c r="E58">
        <f>PPCL!N58</f>
        <v>0</v>
      </c>
      <c r="F58">
        <f t="shared" si="4"/>
        <v>120</v>
      </c>
      <c r="G58">
        <f t="shared" si="5"/>
        <v>-0.5</v>
      </c>
      <c r="H58" s="154"/>
      <c r="I58">
        <f>BRPL_EOD!AG58+BRPL_EOD!AH58</f>
        <v>-0.14000000000000001</v>
      </c>
      <c r="J58">
        <f>BYPL_EOD!AG58+BYPL_EOD!AH58</f>
        <v>-0.08</v>
      </c>
      <c r="K58">
        <f>MES_EOD!AG58+MES_EOD!AH58</f>
        <v>-0.03</v>
      </c>
      <c r="L58">
        <f>NDMC_EOD!AG58+NDMC_EOD!AH58</f>
        <v>-0.15</v>
      </c>
      <c r="M58">
        <f>TPDDL_EOD!AG58+TPDDL_EOD!AH58</f>
        <v>-0.1</v>
      </c>
      <c r="N58">
        <f t="shared" si="0"/>
        <v>-0.5</v>
      </c>
      <c r="O58" s="154">
        <f t="shared" si="1"/>
        <v>0</v>
      </c>
      <c r="P58">
        <v>-0.14000000000000001</v>
      </c>
      <c r="Q58">
        <v>-0.08</v>
      </c>
      <c r="R58">
        <v>-0.03</v>
      </c>
      <c r="S58">
        <v>-0.15</v>
      </c>
      <c r="T58">
        <v>-0.1</v>
      </c>
      <c r="U58" s="156">
        <f t="shared" si="2"/>
        <v>-0.5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-0.5</v>
      </c>
      <c r="E59">
        <f>PPCL!N59</f>
        <v>0</v>
      </c>
      <c r="F59">
        <f t="shared" si="4"/>
        <v>120</v>
      </c>
      <c r="G59">
        <f t="shared" si="5"/>
        <v>-0.5</v>
      </c>
      <c r="H59" s="154"/>
      <c r="I59">
        <f>BRPL_EOD!AG59+BRPL_EOD!AH59</f>
        <v>-0.14000000000000001</v>
      </c>
      <c r="J59">
        <f>BYPL_EOD!AG59+BYPL_EOD!AH59</f>
        <v>-0.08</v>
      </c>
      <c r="K59">
        <f>MES_EOD!AG59+MES_EOD!AH59</f>
        <v>-0.03</v>
      </c>
      <c r="L59">
        <f>NDMC_EOD!AG59+NDMC_EOD!AH59</f>
        <v>-0.15</v>
      </c>
      <c r="M59">
        <f>TPDDL_EOD!AG59+TPDDL_EOD!AH59</f>
        <v>-0.1</v>
      </c>
      <c r="N59">
        <f t="shared" si="0"/>
        <v>-0.5</v>
      </c>
      <c r="O59" s="154">
        <f t="shared" si="1"/>
        <v>0</v>
      </c>
      <c r="P59">
        <v>-0.14000000000000001</v>
      </c>
      <c r="Q59">
        <v>-0.08</v>
      </c>
      <c r="R59">
        <v>-0.03</v>
      </c>
      <c r="S59">
        <v>-0.15</v>
      </c>
      <c r="T59">
        <v>-0.1</v>
      </c>
      <c r="U59" s="156">
        <f t="shared" si="2"/>
        <v>-0.5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-0.5</v>
      </c>
      <c r="E60">
        <f>PPCL!N60</f>
        <v>0</v>
      </c>
      <c r="F60">
        <f t="shared" si="4"/>
        <v>120</v>
      </c>
      <c r="G60">
        <f t="shared" si="5"/>
        <v>-0.5</v>
      </c>
      <c r="H60" s="154"/>
      <c r="I60">
        <f>BRPL_EOD!AG60+BRPL_EOD!AH60</f>
        <v>-0.14000000000000001</v>
      </c>
      <c r="J60">
        <f>BYPL_EOD!AG60+BYPL_EOD!AH60</f>
        <v>-0.08</v>
      </c>
      <c r="K60">
        <f>MES_EOD!AG60+MES_EOD!AH60</f>
        <v>-0.03</v>
      </c>
      <c r="L60">
        <f>NDMC_EOD!AG60+NDMC_EOD!AH60</f>
        <v>-0.15</v>
      </c>
      <c r="M60">
        <f>TPDDL_EOD!AG60+TPDDL_EOD!AH60</f>
        <v>-0.1</v>
      </c>
      <c r="N60">
        <f t="shared" si="0"/>
        <v>-0.5</v>
      </c>
      <c r="O60" s="154">
        <f t="shared" si="1"/>
        <v>0</v>
      </c>
      <c r="P60">
        <v>-0.14000000000000001</v>
      </c>
      <c r="Q60">
        <v>-0.08</v>
      </c>
      <c r="R60">
        <v>-0.03</v>
      </c>
      <c r="S60">
        <v>-0.15</v>
      </c>
      <c r="T60">
        <v>-0.1</v>
      </c>
      <c r="U60" s="156">
        <f t="shared" si="2"/>
        <v>-0.5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-0.5</v>
      </c>
      <c r="E61">
        <f>PPCL!N61</f>
        <v>0</v>
      </c>
      <c r="F61">
        <f t="shared" si="4"/>
        <v>120</v>
      </c>
      <c r="G61">
        <f t="shared" si="5"/>
        <v>-0.5</v>
      </c>
      <c r="H61" s="154"/>
      <c r="I61">
        <f>BRPL_EOD!AG61+BRPL_EOD!AH61</f>
        <v>-0.14000000000000001</v>
      </c>
      <c r="J61">
        <f>BYPL_EOD!AG61+BYPL_EOD!AH61</f>
        <v>-0.08</v>
      </c>
      <c r="K61">
        <f>MES_EOD!AG61+MES_EOD!AH61</f>
        <v>-0.03</v>
      </c>
      <c r="L61">
        <f>NDMC_EOD!AG61+NDMC_EOD!AH61</f>
        <v>-0.15</v>
      </c>
      <c r="M61">
        <f>TPDDL_EOD!AG61+TPDDL_EOD!AH61</f>
        <v>-0.1</v>
      </c>
      <c r="N61">
        <f t="shared" si="0"/>
        <v>-0.5</v>
      </c>
      <c r="O61" s="154">
        <f t="shared" si="1"/>
        <v>0</v>
      </c>
      <c r="P61">
        <v>-0.14000000000000001</v>
      </c>
      <c r="Q61">
        <v>-0.08</v>
      </c>
      <c r="R61">
        <v>-0.03</v>
      </c>
      <c r="S61">
        <v>-0.15</v>
      </c>
      <c r="T61">
        <v>-0.1</v>
      </c>
      <c r="U61" s="156">
        <f t="shared" si="2"/>
        <v>-0.5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-0.5</v>
      </c>
      <c r="E62">
        <f>PPCL!N62</f>
        <v>0</v>
      </c>
      <c r="F62">
        <f t="shared" si="4"/>
        <v>120</v>
      </c>
      <c r="G62">
        <f t="shared" si="5"/>
        <v>-0.5</v>
      </c>
      <c r="H62" s="154"/>
      <c r="I62">
        <f>BRPL_EOD!AG62+BRPL_EOD!AH62</f>
        <v>-0.14000000000000001</v>
      </c>
      <c r="J62">
        <f>BYPL_EOD!AG62+BYPL_EOD!AH62</f>
        <v>-0.08</v>
      </c>
      <c r="K62">
        <f>MES_EOD!AG62+MES_EOD!AH62</f>
        <v>-0.03</v>
      </c>
      <c r="L62">
        <f>NDMC_EOD!AG62+NDMC_EOD!AH62</f>
        <v>-0.15</v>
      </c>
      <c r="M62">
        <f>TPDDL_EOD!AG62+TPDDL_EOD!AH62</f>
        <v>-0.1</v>
      </c>
      <c r="N62">
        <f t="shared" si="0"/>
        <v>-0.5</v>
      </c>
      <c r="O62" s="154">
        <f t="shared" si="1"/>
        <v>0</v>
      </c>
      <c r="P62">
        <v>-0.14000000000000001</v>
      </c>
      <c r="Q62">
        <v>-0.08</v>
      </c>
      <c r="R62">
        <v>-0.03</v>
      </c>
      <c r="S62">
        <v>-0.15</v>
      </c>
      <c r="T62">
        <v>-0.1</v>
      </c>
      <c r="U62" s="156">
        <f t="shared" si="2"/>
        <v>-0.5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-0.5</v>
      </c>
      <c r="E63">
        <f>PPCL!N63</f>
        <v>0</v>
      </c>
      <c r="F63">
        <f t="shared" si="4"/>
        <v>120</v>
      </c>
      <c r="G63">
        <f t="shared" si="5"/>
        <v>-0.5</v>
      </c>
      <c r="H63" s="154"/>
      <c r="I63">
        <f>BRPL_EOD!AG63+BRPL_EOD!AH63</f>
        <v>-0.14000000000000001</v>
      </c>
      <c r="J63">
        <f>BYPL_EOD!AG63+BYPL_EOD!AH63</f>
        <v>-0.08</v>
      </c>
      <c r="K63">
        <f>MES_EOD!AG63+MES_EOD!AH63</f>
        <v>-0.03</v>
      </c>
      <c r="L63">
        <f>NDMC_EOD!AG63+NDMC_EOD!AH63</f>
        <v>-0.15</v>
      </c>
      <c r="M63">
        <f>TPDDL_EOD!AG63+TPDDL_EOD!AH63</f>
        <v>-0.1</v>
      </c>
      <c r="N63">
        <f t="shared" si="0"/>
        <v>-0.5</v>
      </c>
      <c r="O63" s="154">
        <f t="shared" si="1"/>
        <v>0</v>
      </c>
      <c r="P63">
        <v>-0.14000000000000001</v>
      </c>
      <c r="Q63">
        <v>-0.08</v>
      </c>
      <c r="R63">
        <v>-0.03</v>
      </c>
      <c r="S63">
        <v>-0.15</v>
      </c>
      <c r="T63">
        <v>-0.1</v>
      </c>
      <c r="U63" s="156">
        <f t="shared" si="2"/>
        <v>-0.5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-0.5</v>
      </c>
      <c r="E64">
        <f>PPCL!N64</f>
        <v>0</v>
      </c>
      <c r="F64">
        <f t="shared" si="4"/>
        <v>120</v>
      </c>
      <c r="G64">
        <f t="shared" si="5"/>
        <v>-0.5</v>
      </c>
      <c r="H64" s="154"/>
      <c r="I64">
        <f>BRPL_EOD!AG64+BRPL_EOD!AH64</f>
        <v>-0.14000000000000001</v>
      </c>
      <c r="J64">
        <f>BYPL_EOD!AG64+BYPL_EOD!AH64</f>
        <v>-0.08</v>
      </c>
      <c r="K64">
        <f>MES_EOD!AG64+MES_EOD!AH64</f>
        <v>-0.03</v>
      </c>
      <c r="L64">
        <f>NDMC_EOD!AG64+NDMC_EOD!AH64</f>
        <v>-0.15</v>
      </c>
      <c r="M64">
        <f>TPDDL_EOD!AG64+TPDDL_EOD!AH64</f>
        <v>-0.1</v>
      </c>
      <c r="N64">
        <f t="shared" si="0"/>
        <v>-0.5</v>
      </c>
      <c r="O64" s="154">
        <f t="shared" si="1"/>
        <v>0</v>
      </c>
      <c r="P64">
        <v>-0.14000000000000001</v>
      </c>
      <c r="Q64">
        <v>-0.08</v>
      </c>
      <c r="R64">
        <v>-0.03</v>
      </c>
      <c r="S64">
        <v>-0.15</v>
      </c>
      <c r="T64">
        <v>-0.1</v>
      </c>
      <c r="U64" s="156">
        <f t="shared" si="2"/>
        <v>-0.5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-0.5</v>
      </c>
      <c r="E65">
        <f>PPCL!N65</f>
        <v>0</v>
      </c>
      <c r="F65">
        <f t="shared" si="4"/>
        <v>120</v>
      </c>
      <c r="G65">
        <f t="shared" si="5"/>
        <v>-0.5</v>
      </c>
      <c r="H65" s="154"/>
      <c r="I65">
        <f>BRPL_EOD!AG65+BRPL_EOD!AH65</f>
        <v>-0.14000000000000001</v>
      </c>
      <c r="J65">
        <f>BYPL_EOD!AG65+BYPL_EOD!AH65</f>
        <v>-0.08</v>
      </c>
      <c r="K65">
        <f>MES_EOD!AG65+MES_EOD!AH65</f>
        <v>-0.03</v>
      </c>
      <c r="L65">
        <f>NDMC_EOD!AG65+NDMC_EOD!AH65</f>
        <v>-0.15</v>
      </c>
      <c r="M65">
        <f>TPDDL_EOD!AG65+TPDDL_EOD!AH65</f>
        <v>-0.1</v>
      </c>
      <c r="N65">
        <f t="shared" si="0"/>
        <v>-0.5</v>
      </c>
      <c r="O65" s="154">
        <f t="shared" si="1"/>
        <v>0</v>
      </c>
      <c r="P65">
        <v>-0.14000000000000001</v>
      </c>
      <c r="Q65">
        <v>-0.08</v>
      </c>
      <c r="R65">
        <v>-0.03</v>
      </c>
      <c r="S65">
        <v>-0.15</v>
      </c>
      <c r="T65">
        <v>-0.1</v>
      </c>
      <c r="U65" s="156">
        <f t="shared" si="2"/>
        <v>-0.5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-0.5</v>
      </c>
      <c r="E66">
        <f>PPCL!N66</f>
        <v>0</v>
      </c>
      <c r="F66">
        <f t="shared" si="4"/>
        <v>120</v>
      </c>
      <c r="G66">
        <f t="shared" si="5"/>
        <v>-0.5</v>
      </c>
      <c r="H66" s="154"/>
      <c r="I66">
        <f>BRPL_EOD!AG66+BRPL_EOD!AH66</f>
        <v>-0.14000000000000001</v>
      </c>
      <c r="J66">
        <f>BYPL_EOD!AG66+BYPL_EOD!AH66</f>
        <v>-0.08</v>
      </c>
      <c r="K66">
        <f>MES_EOD!AG66+MES_EOD!AH66</f>
        <v>-0.03</v>
      </c>
      <c r="L66">
        <f>NDMC_EOD!AG66+NDMC_EOD!AH66</f>
        <v>-0.15</v>
      </c>
      <c r="M66">
        <f>TPDDL_EOD!AG66+TPDDL_EOD!AH66</f>
        <v>-0.1</v>
      </c>
      <c r="N66">
        <f t="shared" si="0"/>
        <v>-0.5</v>
      </c>
      <c r="O66" s="154">
        <f t="shared" si="1"/>
        <v>0</v>
      </c>
      <c r="P66">
        <v>-0.14000000000000001</v>
      </c>
      <c r="Q66">
        <v>-0.08</v>
      </c>
      <c r="R66">
        <v>-0.03</v>
      </c>
      <c r="S66">
        <v>-0.15</v>
      </c>
      <c r="T66">
        <v>-0.1</v>
      </c>
      <c r="U66" s="156">
        <f t="shared" si="2"/>
        <v>-0.5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-0.5</v>
      </c>
      <c r="E67">
        <f>PPCL!N67</f>
        <v>0</v>
      </c>
      <c r="F67">
        <f t="shared" si="4"/>
        <v>120</v>
      </c>
      <c r="G67">
        <f t="shared" si="5"/>
        <v>-0.5</v>
      </c>
      <c r="H67" s="154"/>
      <c r="I67">
        <f>BRPL_EOD!AG67+BRPL_EOD!AH67</f>
        <v>-0.14000000000000001</v>
      </c>
      <c r="J67">
        <f>BYPL_EOD!AG67+BYPL_EOD!AH67</f>
        <v>-0.08</v>
      </c>
      <c r="K67">
        <f>MES_EOD!AG67+MES_EOD!AH67</f>
        <v>-0.03</v>
      </c>
      <c r="L67">
        <f>NDMC_EOD!AG67+NDMC_EOD!AH67</f>
        <v>-0.15</v>
      </c>
      <c r="M67">
        <f>TPDDL_EOD!AG67+TPDDL_EOD!AH67</f>
        <v>-0.1</v>
      </c>
      <c r="N67">
        <f t="shared" ref="N67:N98" si="6">SUM(I67:M67)</f>
        <v>-0.5</v>
      </c>
      <c r="O67" s="154">
        <f t="shared" ref="O67:O98" si="7">G67-N67</f>
        <v>0</v>
      </c>
      <c r="P67">
        <v>-0.14000000000000001</v>
      </c>
      <c r="Q67">
        <v>-0.08</v>
      </c>
      <c r="R67">
        <v>-0.03</v>
      </c>
      <c r="S67">
        <v>-0.15</v>
      </c>
      <c r="T67">
        <v>-0.1</v>
      </c>
      <c r="U67" s="156">
        <f t="shared" ref="U67:U98" si="8">SUM(P67:T67)</f>
        <v>-0.5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-0.5</v>
      </c>
      <c r="E68">
        <f>PPCL!N68</f>
        <v>0</v>
      </c>
      <c r="F68">
        <f t="shared" ref="F68:F98" si="10">B68+C68</f>
        <v>120</v>
      </c>
      <c r="G68">
        <f t="shared" ref="G68:G98" si="11">D68+E68</f>
        <v>-0.5</v>
      </c>
      <c r="H68" s="154"/>
      <c r="I68">
        <f>BRPL_EOD!AG68+BRPL_EOD!AH68</f>
        <v>-0.14000000000000001</v>
      </c>
      <c r="J68">
        <f>BYPL_EOD!AG68+BYPL_EOD!AH68</f>
        <v>-0.08</v>
      </c>
      <c r="K68">
        <f>MES_EOD!AG68+MES_EOD!AH68</f>
        <v>-0.03</v>
      </c>
      <c r="L68">
        <f>NDMC_EOD!AG68+NDMC_EOD!AH68</f>
        <v>-0.15</v>
      </c>
      <c r="M68">
        <f>TPDDL_EOD!AG68+TPDDL_EOD!AH68</f>
        <v>-0.1</v>
      </c>
      <c r="N68">
        <f t="shared" si="6"/>
        <v>-0.5</v>
      </c>
      <c r="O68" s="154">
        <f t="shared" si="7"/>
        <v>0</v>
      </c>
      <c r="P68">
        <v>-0.14000000000000001</v>
      </c>
      <c r="Q68">
        <v>-0.08</v>
      </c>
      <c r="R68">
        <v>-0.03</v>
      </c>
      <c r="S68">
        <v>-0.15</v>
      </c>
      <c r="T68">
        <v>-0.1</v>
      </c>
      <c r="U68" s="156">
        <f t="shared" si="8"/>
        <v>-0.5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-0.5</v>
      </c>
      <c r="E69">
        <f>PPCL!N69</f>
        <v>0</v>
      </c>
      <c r="F69">
        <f t="shared" si="10"/>
        <v>120</v>
      </c>
      <c r="G69">
        <f t="shared" si="11"/>
        <v>-0.5</v>
      </c>
      <c r="H69" s="154"/>
      <c r="I69">
        <f>BRPL_EOD!AG69+BRPL_EOD!AH69</f>
        <v>-0.14000000000000001</v>
      </c>
      <c r="J69">
        <f>BYPL_EOD!AG69+BYPL_EOD!AH69</f>
        <v>-0.08</v>
      </c>
      <c r="K69">
        <f>MES_EOD!AG69+MES_EOD!AH69</f>
        <v>-0.03</v>
      </c>
      <c r="L69">
        <f>NDMC_EOD!AG69+NDMC_EOD!AH69</f>
        <v>-0.15</v>
      </c>
      <c r="M69">
        <f>TPDDL_EOD!AG69+TPDDL_EOD!AH69</f>
        <v>-0.1</v>
      </c>
      <c r="N69">
        <f t="shared" si="6"/>
        <v>-0.5</v>
      </c>
      <c r="O69" s="154">
        <f t="shared" si="7"/>
        <v>0</v>
      </c>
      <c r="P69">
        <v>-0.14000000000000001</v>
      </c>
      <c r="Q69">
        <v>-0.08</v>
      </c>
      <c r="R69">
        <v>-0.03</v>
      </c>
      <c r="S69">
        <v>-0.15</v>
      </c>
      <c r="T69">
        <v>-0.1</v>
      </c>
      <c r="U69" s="156">
        <f t="shared" si="8"/>
        <v>-0.5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-0.5</v>
      </c>
      <c r="E70">
        <f>PPCL!N70</f>
        <v>0</v>
      </c>
      <c r="F70">
        <f t="shared" si="10"/>
        <v>120</v>
      </c>
      <c r="G70">
        <f t="shared" si="11"/>
        <v>-0.5</v>
      </c>
      <c r="H70" s="154"/>
      <c r="I70">
        <f>BRPL_EOD!AG70+BRPL_EOD!AH70</f>
        <v>-0.14000000000000001</v>
      </c>
      <c r="J70">
        <f>BYPL_EOD!AG70+BYPL_EOD!AH70</f>
        <v>-0.08</v>
      </c>
      <c r="K70">
        <f>MES_EOD!AG70+MES_EOD!AH70</f>
        <v>-0.03</v>
      </c>
      <c r="L70">
        <f>NDMC_EOD!AG70+NDMC_EOD!AH70</f>
        <v>-0.15</v>
      </c>
      <c r="M70">
        <f>TPDDL_EOD!AG70+TPDDL_EOD!AH70</f>
        <v>-0.1</v>
      </c>
      <c r="N70">
        <f t="shared" si="6"/>
        <v>-0.5</v>
      </c>
      <c r="O70" s="154">
        <f t="shared" si="7"/>
        <v>0</v>
      </c>
      <c r="P70">
        <v>-0.14000000000000001</v>
      </c>
      <c r="Q70">
        <v>-0.08</v>
      </c>
      <c r="R70">
        <v>-0.03</v>
      </c>
      <c r="S70">
        <v>-0.15</v>
      </c>
      <c r="T70">
        <v>-0.1</v>
      </c>
      <c r="U70" s="156">
        <f t="shared" si="8"/>
        <v>-0.5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-0.5</v>
      </c>
      <c r="E71">
        <f>PPCL!N71</f>
        <v>0</v>
      </c>
      <c r="F71">
        <f t="shared" si="10"/>
        <v>120</v>
      </c>
      <c r="G71">
        <f t="shared" si="11"/>
        <v>-0.5</v>
      </c>
      <c r="H71" s="154"/>
      <c r="I71">
        <f>BRPL_EOD!AG71+BRPL_EOD!AH71</f>
        <v>-0.14000000000000001</v>
      </c>
      <c r="J71">
        <f>BYPL_EOD!AG71+BYPL_EOD!AH71</f>
        <v>-0.08</v>
      </c>
      <c r="K71">
        <f>MES_EOD!AG71+MES_EOD!AH71</f>
        <v>-0.03</v>
      </c>
      <c r="L71">
        <f>NDMC_EOD!AG71+NDMC_EOD!AH71</f>
        <v>-0.15</v>
      </c>
      <c r="M71">
        <f>TPDDL_EOD!AG71+TPDDL_EOD!AH71</f>
        <v>-0.1</v>
      </c>
      <c r="N71">
        <f t="shared" si="6"/>
        <v>-0.5</v>
      </c>
      <c r="O71" s="154">
        <f t="shared" si="7"/>
        <v>0</v>
      </c>
      <c r="P71">
        <v>-0.14000000000000001</v>
      </c>
      <c r="Q71">
        <v>-0.08</v>
      </c>
      <c r="R71">
        <v>-0.03</v>
      </c>
      <c r="S71">
        <v>-0.15</v>
      </c>
      <c r="T71">
        <v>-0.1</v>
      </c>
      <c r="U71" s="156">
        <f t="shared" si="8"/>
        <v>-0.5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-0.5</v>
      </c>
      <c r="E72">
        <f>PPCL!N72</f>
        <v>0</v>
      </c>
      <c r="F72">
        <f t="shared" si="10"/>
        <v>120</v>
      </c>
      <c r="G72">
        <f t="shared" si="11"/>
        <v>-0.5</v>
      </c>
      <c r="H72" s="154"/>
      <c r="I72">
        <f>BRPL_EOD!AG72+BRPL_EOD!AH72</f>
        <v>-0.14000000000000001</v>
      </c>
      <c r="J72">
        <f>BYPL_EOD!AG72+BYPL_EOD!AH72</f>
        <v>-0.08</v>
      </c>
      <c r="K72">
        <f>MES_EOD!AG72+MES_EOD!AH72</f>
        <v>-0.03</v>
      </c>
      <c r="L72">
        <f>NDMC_EOD!AG72+NDMC_EOD!AH72</f>
        <v>-0.15</v>
      </c>
      <c r="M72">
        <f>TPDDL_EOD!AG72+TPDDL_EOD!AH72</f>
        <v>-0.1</v>
      </c>
      <c r="N72">
        <f t="shared" si="6"/>
        <v>-0.5</v>
      </c>
      <c r="O72" s="154">
        <f t="shared" si="7"/>
        <v>0</v>
      </c>
      <c r="P72">
        <v>-0.14000000000000001</v>
      </c>
      <c r="Q72">
        <v>-0.08</v>
      </c>
      <c r="R72">
        <v>-0.03</v>
      </c>
      <c r="S72">
        <v>-0.15</v>
      </c>
      <c r="T72">
        <v>-0.1</v>
      </c>
      <c r="U72" s="156">
        <f t="shared" si="8"/>
        <v>-0.5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-0.5</v>
      </c>
      <c r="E73">
        <f>PPCL!N73</f>
        <v>0</v>
      </c>
      <c r="F73">
        <f t="shared" si="10"/>
        <v>120</v>
      </c>
      <c r="G73">
        <f t="shared" si="11"/>
        <v>-0.5</v>
      </c>
      <c r="H73" s="154"/>
      <c r="I73">
        <f>BRPL_EOD!AG73+BRPL_EOD!AH73</f>
        <v>-0.14000000000000001</v>
      </c>
      <c r="J73">
        <f>BYPL_EOD!AG73+BYPL_EOD!AH73</f>
        <v>-0.08</v>
      </c>
      <c r="K73">
        <f>MES_EOD!AG73+MES_EOD!AH73</f>
        <v>-0.03</v>
      </c>
      <c r="L73">
        <f>NDMC_EOD!AG73+NDMC_EOD!AH73</f>
        <v>-0.15</v>
      </c>
      <c r="M73">
        <f>TPDDL_EOD!AG73+TPDDL_EOD!AH73</f>
        <v>-0.1</v>
      </c>
      <c r="N73">
        <f t="shared" si="6"/>
        <v>-0.5</v>
      </c>
      <c r="O73" s="154">
        <f t="shared" si="7"/>
        <v>0</v>
      </c>
      <c r="P73">
        <v>-0.14000000000000001</v>
      </c>
      <c r="Q73">
        <v>-0.08</v>
      </c>
      <c r="R73">
        <v>-0.03</v>
      </c>
      <c r="S73">
        <v>-0.15</v>
      </c>
      <c r="T73">
        <v>-0.1</v>
      </c>
      <c r="U73" s="156">
        <f t="shared" si="8"/>
        <v>-0.5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-0.5</v>
      </c>
      <c r="E74">
        <f>PPCL!N74</f>
        <v>0</v>
      </c>
      <c r="F74">
        <f t="shared" si="10"/>
        <v>120</v>
      </c>
      <c r="G74">
        <f t="shared" si="11"/>
        <v>-0.5</v>
      </c>
      <c r="H74" s="154"/>
      <c r="I74">
        <f>BRPL_EOD!AG74+BRPL_EOD!AH74</f>
        <v>-0.14000000000000001</v>
      </c>
      <c r="J74">
        <f>BYPL_EOD!AG74+BYPL_EOD!AH74</f>
        <v>-0.08</v>
      </c>
      <c r="K74">
        <f>MES_EOD!AG74+MES_EOD!AH74</f>
        <v>-0.03</v>
      </c>
      <c r="L74">
        <f>NDMC_EOD!AG74+NDMC_EOD!AH74</f>
        <v>-0.15</v>
      </c>
      <c r="M74">
        <f>TPDDL_EOD!AG74+TPDDL_EOD!AH74</f>
        <v>-0.1</v>
      </c>
      <c r="N74">
        <f t="shared" si="6"/>
        <v>-0.5</v>
      </c>
      <c r="O74" s="154">
        <f t="shared" si="7"/>
        <v>0</v>
      </c>
      <c r="P74">
        <v>-0.14000000000000001</v>
      </c>
      <c r="Q74">
        <v>-0.08</v>
      </c>
      <c r="R74">
        <v>-0.03</v>
      </c>
      <c r="S74">
        <v>-0.15</v>
      </c>
      <c r="T74">
        <v>-0.1</v>
      </c>
      <c r="U74" s="156">
        <f t="shared" si="8"/>
        <v>-0.5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-0.5</v>
      </c>
      <c r="E75">
        <f>PPCL!N75</f>
        <v>0</v>
      </c>
      <c r="F75">
        <f t="shared" si="10"/>
        <v>120</v>
      </c>
      <c r="G75">
        <f t="shared" si="11"/>
        <v>-0.5</v>
      </c>
      <c r="H75" s="154"/>
      <c r="I75">
        <f>BRPL_EOD!AG75+BRPL_EOD!AH75</f>
        <v>-0.14000000000000001</v>
      </c>
      <c r="J75">
        <f>BYPL_EOD!AG75+BYPL_EOD!AH75</f>
        <v>-0.08</v>
      </c>
      <c r="K75">
        <f>MES_EOD!AG75+MES_EOD!AH75</f>
        <v>-0.03</v>
      </c>
      <c r="L75">
        <f>NDMC_EOD!AG75+NDMC_EOD!AH75</f>
        <v>-0.15</v>
      </c>
      <c r="M75">
        <f>TPDDL_EOD!AG75+TPDDL_EOD!AH75</f>
        <v>-0.1</v>
      </c>
      <c r="N75">
        <f t="shared" si="6"/>
        <v>-0.5</v>
      </c>
      <c r="O75" s="154">
        <f t="shared" si="7"/>
        <v>0</v>
      </c>
      <c r="P75">
        <v>-0.14000000000000001</v>
      </c>
      <c r="Q75">
        <v>-0.08</v>
      </c>
      <c r="R75">
        <v>-0.03</v>
      </c>
      <c r="S75">
        <v>-0.15</v>
      </c>
      <c r="T75">
        <v>-0.1</v>
      </c>
      <c r="U75" s="156">
        <f t="shared" si="8"/>
        <v>-0.5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-0.5</v>
      </c>
      <c r="E76">
        <f>PPCL!N76</f>
        <v>0</v>
      </c>
      <c r="F76">
        <f t="shared" si="10"/>
        <v>120</v>
      </c>
      <c r="G76">
        <f t="shared" si="11"/>
        <v>-0.5</v>
      </c>
      <c r="H76" s="154"/>
      <c r="I76">
        <f>BRPL_EOD!AG76+BRPL_EOD!AH76</f>
        <v>-0.14000000000000001</v>
      </c>
      <c r="J76">
        <f>BYPL_EOD!AG76+BYPL_EOD!AH76</f>
        <v>-0.08</v>
      </c>
      <c r="K76">
        <f>MES_EOD!AG76+MES_EOD!AH76</f>
        <v>-0.03</v>
      </c>
      <c r="L76">
        <f>NDMC_EOD!AG76+NDMC_EOD!AH76</f>
        <v>-0.15</v>
      </c>
      <c r="M76">
        <f>TPDDL_EOD!AG76+TPDDL_EOD!AH76</f>
        <v>-0.1</v>
      </c>
      <c r="N76">
        <f t="shared" si="6"/>
        <v>-0.5</v>
      </c>
      <c r="O76" s="154">
        <f t="shared" si="7"/>
        <v>0</v>
      </c>
      <c r="P76">
        <v>-0.14000000000000001</v>
      </c>
      <c r="Q76">
        <v>-0.08</v>
      </c>
      <c r="R76">
        <v>-0.03</v>
      </c>
      <c r="S76">
        <v>-0.15</v>
      </c>
      <c r="T76">
        <v>-0.1</v>
      </c>
      <c r="U76" s="156">
        <f t="shared" si="8"/>
        <v>-0.5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-0.5</v>
      </c>
      <c r="E77">
        <f>PPCL!N77</f>
        <v>0</v>
      </c>
      <c r="F77">
        <f t="shared" si="10"/>
        <v>120</v>
      </c>
      <c r="G77">
        <f t="shared" si="11"/>
        <v>-0.5</v>
      </c>
      <c r="H77" s="154"/>
      <c r="I77">
        <f>BRPL_EOD!AG77+BRPL_EOD!AH77</f>
        <v>-0.14000000000000001</v>
      </c>
      <c r="J77">
        <f>BYPL_EOD!AG77+BYPL_EOD!AH77</f>
        <v>-0.08</v>
      </c>
      <c r="K77">
        <f>MES_EOD!AG77+MES_EOD!AH77</f>
        <v>-0.03</v>
      </c>
      <c r="L77">
        <f>NDMC_EOD!AG77+NDMC_EOD!AH77</f>
        <v>-0.15</v>
      </c>
      <c r="M77">
        <f>TPDDL_EOD!AG77+TPDDL_EOD!AH77</f>
        <v>-0.1</v>
      </c>
      <c r="N77">
        <f t="shared" si="6"/>
        <v>-0.5</v>
      </c>
      <c r="O77" s="154">
        <f t="shared" si="7"/>
        <v>0</v>
      </c>
      <c r="P77">
        <v>-0.14000000000000001</v>
      </c>
      <c r="Q77">
        <v>-0.08</v>
      </c>
      <c r="R77">
        <v>-0.03</v>
      </c>
      <c r="S77">
        <v>-0.15</v>
      </c>
      <c r="T77">
        <v>-0.1</v>
      </c>
      <c r="U77" s="156">
        <f t="shared" si="8"/>
        <v>-0.5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-0.5</v>
      </c>
      <c r="E78">
        <f>PPCL!N78</f>
        <v>0</v>
      </c>
      <c r="F78">
        <f t="shared" si="10"/>
        <v>120</v>
      </c>
      <c r="G78">
        <f t="shared" si="11"/>
        <v>-0.5</v>
      </c>
      <c r="H78" s="154"/>
      <c r="I78">
        <f>BRPL_EOD!AG78+BRPL_EOD!AH78</f>
        <v>-0.14000000000000001</v>
      </c>
      <c r="J78">
        <f>BYPL_EOD!AG78+BYPL_EOD!AH78</f>
        <v>-0.08</v>
      </c>
      <c r="K78">
        <f>MES_EOD!AG78+MES_EOD!AH78</f>
        <v>-0.03</v>
      </c>
      <c r="L78">
        <f>NDMC_EOD!AG78+NDMC_EOD!AH78</f>
        <v>-0.15</v>
      </c>
      <c r="M78">
        <f>TPDDL_EOD!AG78+TPDDL_EOD!AH78</f>
        <v>-0.1</v>
      </c>
      <c r="N78">
        <f t="shared" si="6"/>
        <v>-0.5</v>
      </c>
      <c r="O78" s="154">
        <f t="shared" si="7"/>
        <v>0</v>
      </c>
      <c r="P78">
        <v>-0.14000000000000001</v>
      </c>
      <c r="Q78">
        <v>-0.08</v>
      </c>
      <c r="R78">
        <v>-0.03</v>
      </c>
      <c r="S78">
        <v>-0.15</v>
      </c>
      <c r="T78">
        <v>-0.1</v>
      </c>
      <c r="U78" s="156">
        <f t="shared" si="8"/>
        <v>-0.5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-0.5</v>
      </c>
      <c r="E79">
        <f>PPCL!N79</f>
        <v>0</v>
      </c>
      <c r="F79">
        <f t="shared" si="10"/>
        <v>120</v>
      </c>
      <c r="G79">
        <f t="shared" si="11"/>
        <v>-0.5</v>
      </c>
      <c r="H79" s="154"/>
      <c r="I79">
        <f>BRPL_EOD!AG79+BRPL_EOD!AH79</f>
        <v>-0.14000000000000001</v>
      </c>
      <c r="J79">
        <f>BYPL_EOD!AG79+BYPL_EOD!AH79</f>
        <v>-0.08</v>
      </c>
      <c r="K79">
        <f>MES_EOD!AG79+MES_EOD!AH79</f>
        <v>-0.03</v>
      </c>
      <c r="L79">
        <f>NDMC_EOD!AG79+NDMC_EOD!AH79</f>
        <v>-0.15</v>
      </c>
      <c r="M79">
        <f>TPDDL_EOD!AG79+TPDDL_EOD!AH79</f>
        <v>-0.1</v>
      </c>
      <c r="N79">
        <f t="shared" si="6"/>
        <v>-0.5</v>
      </c>
      <c r="O79" s="154">
        <f t="shared" si="7"/>
        <v>0</v>
      </c>
      <c r="P79">
        <v>-0.14000000000000001</v>
      </c>
      <c r="Q79">
        <v>-0.08</v>
      </c>
      <c r="R79">
        <v>-0.03</v>
      </c>
      <c r="S79">
        <v>-0.15</v>
      </c>
      <c r="T79">
        <v>-0.1</v>
      </c>
      <c r="U79" s="156">
        <f t="shared" si="8"/>
        <v>-0.5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-0.5</v>
      </c>
      <c r="E80">
        <f>PPCL!N80</f>
        <v>0</v>
      </c>
      <c r="F80">
        <f t="shared" si="10"/>
        <v>120</v>
      </c>
      <c r="G80">
        <f t="shared" si="11"/>
        <v>-0.5</v>
      </c>
      <c r="H80" s="154"/>
      <c r="I80">
        <f>BRPL_EOD!AG80+BRPL_EOD!AH80</f>
        <v>-0.14000000000000001</v>
      </c>
      <c r="J80">
        <f>BYPL_EOD!AG80+BYPL_EOD!AH80</f>
        <v>-0.08</v>
      </c>
      <c r="K80">
        <f>MES_EOD!AG80+MES_EOD!AH80</f>
        <v>-0.03</v>
      </c>
      <c r="L80">
        <f>NDMC_EOD!AG80+NDMC_EOD!AH80</f>
        <v>-0.15</v>
      </c>
      <c r="M80">
        <f>TPDDL_EOD!AG80+TPDDL_EOD!AH80</f>
        <v>-0.1</v>
      </c>
      <c r="N80">
        <f t="shared" si="6"/>
        <v>-0.5</v>
      </c>
      <c r="O80" s="154">
        <f t="shared" si="7"/>
        <v>0</v>
      </c>
      <c r="P80">
        <v>-0.14000000000000001</v>
      </c>
      <c r="Q80">
        <v>-0.08</v>
      </c>
      <c r="R80">
        <v>-0.03</v>
      </c>
      <c r="S80">
        <v>-0.15</v>
      </c>
      <c r="T80">
        <v>-0.1</v>
      </c>
      <c r="U80" s="156">
        <f t="shared" si="8"/>
        <v>-0.5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-0.5</v>
      </c>
      <c r="E81">
        <f>PPCL!N81</f>
        <v>0</v>
      </c>
      <c r="F81">
        <f t="shared" si="10"/>
        <v>120</v>
      </c>
      <c r="G81">
        <f t="shared" si="11"/>
        <v>-0.5</v>
      </c>
      <c r="H81" s="154"/>
      <c r="I81">
        <f>BRPL_EOD!AG81+BRPL_EOD!AH81</f>
        <v>-0.14000000000000001</v>
      </c>
      <c r="J81">
        <f>BYPL_EOD!AG81+BYPL_EOD!AH81</f>
        <v>-0.08</v>
      </c>
      <c r="K81">
        <f>MES_EOD!AG81+MES_EOD!AH81</f>
        <v>-0.03</v>
      </c>
      <c r="L81">
        <f>NDMC_EOD!AG81+NDMC_EOD!AH81</f>
        <v>-0.15</v>
      </c>
      <c r="M81">
        <f>TPDDL_EOD!AG81+TPDDL_EOD!AH81</f>
        <v>-0.1</v>
      </c>
      <c r="N81">
        <f t="shared" si="6"/>
        <v>-0.5</v>
      </c>
      <c r="O81" s="154">
        <f t="shared" si="7"/>
        <v>0</v>
      </c>
      <c r="P81">
        <v>-0.14000000000000001</v>
      </c>
      <c r="Q81">
        <v>-0.08</v>
      </c>
      <c r="R81">
        <v>-0.03</v>
      </c>
      <c r="S81">
        <v>-0.15</v>
      </c>
      <c r="T81">
        <v>-0.1</v>
      </c>
      <c r="U81" s="156">
        <f t="shared" si="8"/>
        <v>-0.5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-0.5</v>
      </c>
      <c r="E82">
        <f>PPCL!N82</f>
        <v>0</v>
      </c>
      <c r="F82">
        <f t="shared" si="10"/>
        <v>120</v>
      </c>
      <c r="G82">
        <f t="shared" si="11"/>
        <v>-0.5</v>
      </c>
      <c r="H82" s="154"/>
      <c r="I82">
        <f>BRPL_EOD!AG82+BRPL_EOD!AH82</f>
        <v>-0.14000000000000001</v>
      </c>
      <c r="J82">
        <f>BYPL_EOD!AG82+BYPL_EOD!AH82</f>
        <v>-0.08</v>
      </c>
      <c r="K82">
        <f>MES_EOD!AG82+MES_EOD!AH82</f>
        <v>-0.03</v>
      </c>
      <c r="L82">
        <f>NDMC_EOD!AG82+NDMC_EOD!AH82</f>
        <v>-0.15</v>
      </c>
      <c r="M82">
        <f>TPDDL_EOD!AG82+TPDDL_EOD!AH82</f>
        <v>-0.1</v>
      </c>
      <c r="N82">
        <f t="shared" si="6"/>
        <v>-0.5</v>
      </c>
      <c r="O82" s="154">
        <f t="shared" si="7"/>
        <v>0</v>
      </c>
      <c r="P82">
        <v>-0.14000000000000001</v>
      </c>
      <c r="Q82">
        <v>-0.08</v>
      </c>
      <c r="R82">
        <v>-0.03</v>
      </c>
      <c r="S82">
        <v>-0.15</v>
      </c>
      <c r="T82">
        <v>-0.1</v>
      </c>
      <c r="U82" s="156">
        <f t="shared" si="8"/>
        <v>-0.5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-0.5</v>
      </c>
      <c r="E83">
        <f>PPCL!N83</f>
        <v>0</v>
      </c>
      <c r="F83">
        <f t="shared" si="10"/>
        <v>120</v>
      </c>
      <c r="G83">
        <f t="shared" si="11"/>
        <v>-0.5</v>
      </c>
      <c r="H83" s="154"/>
      <c r="I83">
        <f>BRPL_EOD!AG83+BRPL_EOD!AH83</f>
        <v>-0.14000000000000001</v>
      </c>
      <c r="J83">
        <f>BYPL_EOD!AG83+BYPL_EOD!AH83</f>
        <v>-0.08</v>
      </c>
      <c r="K83">
        <f>MES_EOD!AG83+MES_EOD!AH83</f>
        <v>-0.03</v>
      </c>
      <c r="L83">
        <f>NDMC_EOD!AG83+NDMC_EOD!AH83</f>
        <v>-0.15</v>
      </c>
      <c r="M83">
        <f>TPDDL_EOD!AG83+TPDDL_EOD!AH83</f>
        <v>-0.1</v>
      </c>
      <c r="N83">
        <f t="shared" si="6"/>
        <v>-0.5</v>
      </c>
      <c r="O83" s="154">
        <f t="shared" si="7"/>
        <v>0</v>
      </c>
      <c r="P83">
        <v>-0.14000000000000001</v>
      </c>
      <c r="Q83">
        <v>-0.08</v>
      </c>
      <c r="R83">
        <v>-0.03</v>
      </c>
      <c r="S83">
        <v>-0.15</v>
      </c>
      <c r="T83">
        <v>-0.1</v>
      </c>
      <c r="U83" s="156">
        <f t="shared" si="8"/>
        <v>-0.5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-0.5</v>
      </c>
      <c r="E84">
        <f>PPCL!N84</f>
        <v>0</v>
      </c>
      <c r="F84">
        <f t="shared" si="10"/>
        <v>120</v>
      </c>
      <c r="G84">
        <f t="shared" si="11"/>
        <v>-0.5</v>
      </c>
      <c r="H84" s="154"/>
      <c r="I84">
        <f>BRPL_EOD!AG84+BRPL_EOD!AH84</f>
        <v>-0.14000000000000001</v>
      </c>
      <c r="J84">
        <f>BYPL_EOD!AG84+BYPL_EOD!AH84</f>
        <v>-0.08</v>
      </c>
      <c r="K84">
        <f>MES_EOD!AG84+MES_EOD!AH84</f>
        <v>-0.03</v>
      </c>
      <c r="L84">
        <f>NDMC_EOD!AG84+NDMC_EOD!AH84</f>
        <v>-0.15</v>
      </c>
      <c r="M84">
        <f>TPDDL_EOD!AG84+TPDDL_EOD!AH84</f>
        <v>-0.1</v>
      </c>
      <c r="N84">
        <f t="shared" si="6"/>
        <v>-0.5</v>
      </c>
      <c r="O84" s="154">
        <f t="shared" si="7"/>
        <v>0</v>
      </c>
      <c r="P84">
        <v>-0.14000000000000001</v>
      </c>
      <c r="Q84">
        <v>-0.08</v>
      </c>
      <c r="R84">
        <v>-0.03</v>
      </c>
      <c r="S84">
        <v>-0.15</v>
      </c>
      <c r="T84">
        <v>-0.1</v>
      </c>
      <c r="U84" s="156">
        <f t="shared" si="8"/>
        <v>-0.5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-0.5</v>
      </c>
      <c r="E85">
        <f>PPCL!N85</f>
        <v>0</v>
      </c>
      <c r="F85">
        <f t="shared" si="10"/>
        <v>120</v>
      </c>
      <c r="G85">
        <f t="shared" si="11"/>
        <v>-0.5</v>
      </c>
      <c r="H85" s="154"/>
      <c r="I85">
        <f>BRPL_EOD!AG85+BRPL_EOD!AH85</f>
        <v>-0.14000000000000001</v>
      </c>
      <c r="J85">
        <f>BYPL_EOD!AG85+BYPL_EOD!AH85</f>
        <v>-0.08</v>
      </c>
      <c r="K85">
        <f>MES_EOD!AG85+MES_EOD!AH85</f>
        <v>-0.03</v>
      </c>
      <c r="L85">
        <f>NDMC_EOD!AG85+NDMC_EOD!AH85</f>
        <v>-0.15</v>
      </c>
      <c r="M85">
        <f>TPDDL_EOD!AG85+TPDDL_EOD!AH85</f>
        <v>-0.1</v>
      </c>
      <c r="N85">
        <f t="shared" si="6"/>
        <v>-0.5</v>
      </c>
      <c r="O85" s="154">
        <f t="shared" si="7"/>
        <v>0</v>
      </c>
      <c r="P85">
        <v>-0.14000000000000001</v>
      </c>
      <c r="Q85">
        <v>-0.08</v>
      </c>
      <c r="R85">
        <v>-0.03</v>
      </c>
      <c r="S85">
        <v>-0.15</v>
      </c>
      <c r="T85">
        <v>-0.1</v>
      </c>
      <c r="U85" s="156">
        <f t="shared" si="8"/>
        <v>-0.5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-0.5</v>
      </c>
      <c r="E86">
        <f>PPCL!N86</f>
        <v>0</v>
      </c>
      <c r="F86">
        <f t="shared" si="10"/>
        <v>120</v>
      </c>
      <c r="G86">
        <f t="shared" si="11"/>
        <v>-0.5</v>
      </c>
      <c r="H86" s="154"/>
      <c r="I86">
        <f>BRPL_EOD!AG86+BRPL_EOD!AH86</f>
        <v>-0.14000000000000001</v>
      </c>
      <c r="J86">
        <f>BYPL_EOD!AG86+BYPL_EOD!AH86</f>
        <v>-0.08</v>
      </c>
      <c r="K86">
        <f>MES_EOD!AG86+MES_EOD!AH86</f>
        <v>-0.03</v>
      </c>
      <c r="L86">
        <f>NDMC_EOD!AG86+NDMC_EOD!AH86</f>
        <v>-0.15</v>
      </c>
      <c r="M86">
        <f>TPDDL_EOD!AG86+TPDDL_EOD!AH86</f>
        <v>-0.1</v>
      </c>
      <c r="N86">
        <f t="shared" si="6"/>
        <v>-0.5</v>
      </c>
      <c r="O86" s="154">
        <f t="shared" si="7"/>
        <v>0</v>
      </c>
      <c r="P86">
        <v>-0.14000000000000001</v>
      </c>
      <c r="Q86">
        <v>-0.08</v>
      </c>
      <c r="R86">
        <v>-0.03</v>
      </c>
      <c r="S86">
        <v>-0.15</v>
      </c>
      <c r="T86">
        <v>-0.1</v>
      </c>
      <c r="U86" s="156">
        <f t="shared" si="8"/>
        <v>-0.5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-0.5</v>
      </c>
      <c r="E87">
        <f>PPCL!N87</f>
        <v>0</v>
      </c>
      <c r="F87">
        <f t="shared" si="10"/>
        <v>120</v>
      </c>
      <c r="G87">
        <f t="shared" si="11"/>
        <v>-0.5</v>
      </c>
      <c r="H87" s="154"/>
      <c r="I87">
        <f>BRPL_EOD!AG87+BRPL_EOD!AH87</f>
        <v>-0.14000000000000001</v>
      </c>
      <c r="J87">
        <f>BYPL_EOD!AG87+BYPL_EOD!AH87</f>
        <v>-0.08</v>
      </c>
      <c r="K87">
        <f>MES_EOD!AG87+MES_EOD!AH87</f>
        <v>-0.03</v>
      </c>
      <c r="L87">
        <f>NDMC_EOD!AG87+NDMC_EOD!AH87</f>
        <v>-0.15</v>
      </c>
      <c r="M87">
        <f>TPDDL_EOD!AG87+TPDDL_EOD!AH87</f>
        <v>-0.1</v>
      </c>
      <c r="N87">
        <f t="shared" si="6"/>
        <v>-0.5</v>
      </c>
      <c r="O87" s="154">
        <f t="shared" si="7"/>
        <v>0</v>
      </c>
      <c r="P87">
        <v>-0.14000000000000001</v>
      </c>
      <c r="Q87">
        <v>-0.08</v>
      </c>
      <c r="R87">
        <v>-0.03</v>
      </c>
      <c r="S87">
        <v>-0.15</v>
      </c>
      <c r="T87">
        <v>-0.1</v>
      </c>
      <c r="U87" s="156">
        <f t="shared" si="8"/>
        <v>-0.5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-0.5</v>
      </c>
      <c r="E88">
        <f>PPCL!N88</f>
        <v>0</v>
      </c>
      <c r="F88">
        <f t="shared" si="10"/>
        <v>120</v>
      </c>
      <c r="G88">
        <f t="shared" si="11"/>
        <v>-0.5</v>
      </c>
      <c r="H88" s="154"/>
      <c r="I88">
        <f>BRPL_EOD!AG88+BRPL_EOD!AH88</f>
        <v>-0.14000000000000001</v>
      </c>
      <c r="J88">
        <f>BYPL_EOD!AG88+BYPL_EOD!AH88</f>
        <v>-0.08</v>
      </c>
      <c r="K88">
        <f>MES_EOD!AG88+MES_EOD!AH88</f>
        <v>-0.03</v>
      </c>
      <c r="L88">
        <f>NDMC_EOD!AG88+NDMC_EOD!AH88</f>
        <v>-0.15</v>
      </c>
      <c r="M88">
        <f>TPDDL_EOD!AG88+TPDDL_EOD!AH88</f>
        <v>-0.1</v>
      </c>
      <c r="N88">
        <f t="shared" si="6"/>
        <v>-0.5</v>
      </c>
      <c r="O88" s="154">
        <f t="shared" si="7"/>
        <v>0</v>
      </c>
      <c r="P88">
        <v>-0.14000000000000001</v>
      </c>
      <c r="Q88">
        <v>-0.08</v>
      </c>
      <c r="R88">
        <v>-0.03</v>
      </c>
      <c r="S88">
        <v>-0.15</v>
      </c>
      <c r="T88">
        <v>-0.1</v>
      </c>
      <c r="U88" s="156">
        <f t="shared" si="8"/>
        <v>-0.5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-0.5</v>
      </c>
      <c r="E89">
        <f>PPCL!N89</f>
        <v>0</v>
      </c>
      <c r="F89">
        <f t="shared" si="10"/>
        <v>120</v>
      </c>
      <c r="G89">
        <f t="shared" si="11"/>
        <v>-0.5</v>
      </c>
      <c r="H89" s="154"/>
      <c r="I89">
        <f>BRPL_EOD!AG89+BRPL_EOD!AH89</f>
        <v>-0.14000000000000001</v>
      </c>
      <c r="J89">
        <f>BYPL_EOD!AG89+BYPL_EOD!AH89</f>
        <v>-0.08</v>
      </c>
      <c r="K89">
        <f>MES_EOD!AG89+MES_EOD!AH89</f>
        <v>-0.03</v>
      </c>
      <c r="L89">
        <f>NDMC_EOD!AG89+NDMC_EOD!AH89</f>
        <v>-0.15</v>
      </c>
      <c r="M89">
        <f>TPDDL_EOD!AG89+TPDDL_EOD!AH89</f>
        <v>-0.1</v>
      </c>
      <c r="N89">
        <f t="shared" si="6"/>
        <v>-0.5</v>
      </c>
      <c r="O89" s="154">
        <f t="shared" si="7"/>
        <v>0</v>
      </c>
      <c r="P89">
        <v>-0.14000000000000001</v>
      </c>
      <c r="Q89">
        <v>-0.08</v>
      </c>
      <c r="R89">
        <v>-0.03</v>
      </c>
      <c r="S89">
        <v>-0.15</v>
      </c>
      <c r="T89">
        <v>-0.1</v>
      </c>
      <c r="U89" s="156">
        <f t="shared" si="8"/>
        <v>-0.5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-0.5</v>
      </c>
      <c r="E90">
        <f>PPCL!N90</f>
        <v>0</v>
      </c>
      <c r="F90">
        <f t="shared" si="10"/>
        <v>120</v>
      </c>
      <c r="G90">
        <f t="shared" si="11"/>
        <v>-0.5</v>
      </c>
      <c r="H90" s="154"/>
      <c r="I90">
        <f>BRPL_EOD!AG90+BRPL_EOD!AH90</f>
        <v>-0.14000000000000001</v>
      </c>
      <c r="J90">
        <f>BYPL_EOD!AG90+BYPL_EOD!AH90</f>
        <v>-0.08</v>
      </c>
      <c r="K90">
        <f>MES_EOD!AG90+MES_EOD!AH90</f>
        <v>-0.03</v>
      </c>
      <c r="L90">
        <f>NDMC_EOD!AG90+NDMC_EOD!AH90</f>
        <v>-0.15</v>
      </c>
      <c r="M90">
        <f>TPDDL_EOD!AG90+TPDDL_EOD!AH90</f>
        <v>-0.1</v>
      </c>
      <c r="N90">
        <f t="shared" si="6"/>
        <v>-0.5</v>
      </c>
      <c r="O90" s="154">
        <f t="shared" si="7"/>
        <v>0</v>
      </c>
      <c r="P90">
        <v>-0.14000000000000001</v>
      </c>
      <c r="Q90">
        <v>-0.08</v>
      </c>
      <c r="R90">
        <v>-0.03</v>
      </c>
      <c r="S90">
        <v>-0.15</v>
      </c>
      <c r="T90">
        <v>-0.1</v>
      </c>
      <c r="U90" s="156">
        <f t="shared" si="8"/>
        <v>-0.5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-0.5</v>
      </c>
      <c r="E91">
        <f>PPCL!N91</f>
        <v>0</v>
      </c>
      <c r="F91">
        <f t="shared" si="10"/>
        <v>120</v>
      </c>
      <c r="G91">
        <f t="shared" si="11"/>
        <v>-0.5</v>
      </c>
      <c r="H91" s="154"/>
      <c r="I91">
        <f>BRPL_EOD!AG91+BRPL_EOD!AH91</f>
        <v>-0.14000000000000001</v>
      </c>
      <c r="J91">
        <f>BYPL_EOD!AG91+BYPL_EOD!AH91</f>
        <v>-0.08</v>
      </c>
      <c r="K91">
        <f>MES_EOD!AG91+MES_EOD!AH91</f>
        <v>-0.03</v>
      </c>
      <c r="L91">
        <f>NDMC_EOD!AG91+NDMC_EOD!AH91</f>
        <v>-0.15</v>
      </c>
      <c r="M91">
        <f>TPDDL_EOD!AG91+TPDDL_EOD!AH91</f>
        <v>-0.1</v>
      </c>
      <c r="N91">
        <f t="shared" si="6"/>
        <v>-0.5</v>
      </c>
      <c r="O91" s="154">
        <f t="shared" si="7"/>
        <v>0</v>
      </c>
      <c r="P91">
        <v>-0.14000000000000001</v>
      </c>
      <c r="Q91">
        <v>-0.08</v>
      </c>
      <c r="R91">
        <v>-0.03</v>
      </c>
      <c r="S91">
        <v>-0.15</v>
      </c>
      <c r="T91">
        <v>-0.1</v>
      </c>
      <c r="U91" s="156">
        <f t="shared" si="8"/>
        <v>-0.5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-0.5</v>
      </c>
      <c r="E92">
        <f>PPCL!N92</f>
        <v>0</v>
      </c>
      <c r="F92">
        <f t="shared" si="10"/>
        <v>120</v>
      </c>
      <c r="G92">
        <f t="shared" si="11"/>
        <v>-0.5</v>
      </c>
      <c r="H92" s="154"/>
      <c r="I92">
        <f>BRPL_EOD!AG92+BRPL_EOD!AH92</f>
        <v>-0.14000000000000001</v>
      </c>
      <c r="J92">
        <f>BYPL_EOD!AG92+BYPL_EOD!AH92</f>
        <v>-0.08</v>
      </c>
      <c r="K92">
        <f>MES_EOD!AG92+MES_EOD!AH92</f>
        <v>-0.03</v>
      </c>
      <c r="L92">
        <f>NDMC_EOD!AG92+NDMC_EOD!AH92</f>
        <v>-0.15</v>
      </c>
      <c r="M92">
        <f>TPDDL_EOD!AG92+TPDDL_EOD!AH92</f>
        <v>-0.1</v>
      </c>
      <c r="N92">
        <f t="shared" si="6"/>
        <v>-0.5</v>
      </c>
      <c r="O92" s="154">
        <f t="shared" si="7"/>
        <v>0</v>
      </c>
      <c r="P92">
        <v>-0.14000000000000001</v>
      </c>
      <c r="Q92">
        <v>-0.08</v>
      </c>
      <c r="R92">
        <v>-0.03</v>
      </c>
      <c r="S92">
        <v>-0.15</v>
      </c>
      <c r="T92">
        <v>-0.1</v>
      </c>
      <c r="U92" s="156">
        <f t="shared" si="8"/>
        <v>-0.5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-0.5</v>
      </c>
      <c r="E93">
        <f>PPCL!N93</f>
        <v>0</v>
      </c>
      <c r="F93">
        <f t="shared" si="10"/>
        <v>120</v>
      </c>
      <c r="G93">
        <f t="shared" si="11"/>
        <v>-0.5</v>
      </c>
      <c r="H93" s="154"/>
      <c r="I93">
        <f>BRPL_EOD!AG93+BRPL_EOD!AH93</f>
        <v>-0.14000000000000001</v>
      </c>
      <c r="J93">
        <f>BYPL_EOD!AG93+BYPL_EOD!AH93</f>
        <v>-0.08</v>
      </c>
      <c r="K93">
        <f>MES_EOD!AG93+MES_EOD!AH93</f>
        <v>-0.03</v>
      </c>
      <c r="L93">
        <f>NDMC_EOD!AG93+NDMC_EOD!AH93</f>
        <v>-0.15</v>
      </c>
      <c r="M93">
        <f>TPDDL_EOD!AG93+TPDDL_EOD!AH93</f>
        <v>-0.1</v>
      </c>
      <c r="N93">
        <f t="shared" si="6"/>
        <v>-0.5</v>
      </c>
      <c r="O93" s="154">
        <f t="shared" si="7"/>
        <v>0</v>
      </c>
      <c r="P93">
        <v>-0.14000000000000001</v>
      </c>
      <c r="Q93">
        <v>-0.08</v>
      </c>
      <c r="R93">
        <v>-0.03</v>
      </c>
      <c r="S93">
        <v>-0.15</v>
      </c>
      <c r="T93">
        <v>-0.1</v>
      </c>
      <c r="U93" s="156">
        <f t="shared" si="8"/>
        <v>-0.5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-0.5</v>
      </c>
      <c r="E94">
        <f>PPCL!N94</f>
        <v>0</v>
      </c>
      <c r="F94">
        <f t="shared" si="10"/>
        <v>120</v>
      </c>
      <c r="G94">
        <f t="shared" si="11"/>
        <v>-0.5</v>
      </c>
      <c r="H94" s="154"/>
      <c r="I94">
        <f>BRPL_EOD!AG94+BRPL_EOD!AH94</f>
        <v>-0.14000000000000001</v>
      </c>
      <c r="J94">
        <f>BYPL_EOD!AG94+BYPL_EOD!AH94</f>
        <v>-0.08</v>
      </c>
      <c r="K94">
        <f>MES_EOD!AG94+MES_EOD!AH94</f>
        <v>-0.03</v>
      </c>
      <c r="L94">
        <f>NDMC_EOD!AG94+NDMC_EOD!AH94</f>
        <v>-0.15</v>
      </c>
      <c r="M94">
        <f>TPDDL_EOD!AG94+TPDDL_EOD!AH94</f>
        <v>-0.1</v>
      </c>
      <c r="N94">
        <f t="shared" si="6"/>
        <v>-0.5</v>
      </c>
      <c r="O94" s="154">
        <f t="shared" si="7"/>
        <v>0</v>
      </c>
      <c r="P94">
        <v>-0.14000000000000001</v>
      </c>
      <c r="Q94">
        <v>-0.08</v>
      </c>
      <c r="R94">
        <v>-0.03</v>
      </c>
      <c r="S94">
        <v>-0.15</v>
      </c>
      <c r="T94">
        <v>-0.1</v>
      </c>
      <c r="U94" s="156">
        <f t="shared" si="8"/>
        <v>-0.5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-0.5</v>
      </c>
      <c r="E95">
        <f>PPCL!N95</f>
        <v>0</v>
      </c>
      <c r="F95">
        <f t="shared" si="10"/>
        <v>120</v>
      </c>
      <c r="G95">
        <f t="shared" si="11"/>
        <v>-0.5</v>
      </c>
      <c r="H95" s="154"/>
      <c r="I95">
        <f>BRPL_EOD!AG95+BRPL_EOD!AH95</f>
        <v>-0.14000000000000001</v>
      </c>
      <c r="J95">
        <f>BYPL_EOD!AG95+BYPL_EOD!AH95</f>
        <v>-0.08</v>
      </c>
      <c r="K95">
        <f>MES_EOD!AG95+MES_EOD!AH95</f>
        <v>-0.03</v>
      </c>
      <c r="L95">
        <f>NDMC_EOD!AG95+NDMC_EOD!AH95</f>
        <v>-0.15</v>
      </c>
      <c r="M95">
        <f>TPDDL_EOD!AG95+TPDDL_EOD!AH95</f>
        <v>-0.1</v>
      </c>
      <c r="N95">
        <f t="shared" si="6"/>
        <v>-0.5</v>
      </c>
      <c r="O95" s="154">
        <f t="shared" si="7"/>
        <v>0</v>
      </c>
      <c r="P95">
        <v>-0.14000000000000001</v>
      </c>
      <c r="Q95">
        <v>-0.08</v>
      </c>
      <c r="R95">
        <v>-0.03</v>
      </c>
      <c r="S95">
        <v>-0.15</v>
      </c>
      <c r="T95">
        <v>-0.1</v>
      </c>
      <c r="U95" s="156">
        <f t="shared" si="8"/>
        <v>-0.5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-0.5</v>
      </c>
      <c r="E96">
        <f>PPCL!N96</f>
        <v>0</v>
      </c>
      <c r="F96">
        <f t="shared" si="10"/>
        <v>120</v>
      </c>
      <c r="G96">
        <f t="shared" si="11"/>
        <v>-0.5</v>
      </c>
      <c r="H96" s="154"/>
      <c r="I96">
        <f>BRPL_EOD!AG96+BRPL_EOD!AH96</f>
        <v>-0.14000000000000001</v>
      </c>
      <c r="J96">
        <f>BYPL_EOD!AG96+BYPL_EOD!AH96</f>
        <v>-0.08</v>
      </c>
      <c r="K96">
        <f>MES_EOD!AG96+MES_EOD!AH96</f>
        <v>-0.03</v>
      </c>
      <c r="L96">
        <f>NDMC_EOD!AG96+NDMC_EOD!AH96</f>
        <v>-0.15</v>
      </c>
      <c r="M96">
        <f>TPDDL_EOD!AG96+TPDDL_EOD!AH96</f>
        <v>-0.1</v>
      </c>
      <c r="N96">
        <f t="shared" si="6"/>
        <v>-0.5</v>
      </c>
      <c r="O96" s="154">
        <f t="shared" si="7"/>
        <v>0</v>
      </c>
      <c r="P96">
        <v>-0.14000000000000001</v>
      </c>
      <c r="Q96">
        <v>-0.08</v>
      </c>
      <c r="R96">
        <v>-0.03</v>
      </c>
      <c r="S96">
        <v>-0.15</v>
      </c>
      <c r="T96">
        <v>-0.1</v>
      </c>
      <c r="U96" s="156">
        <f t="shared" si="8"/>
        <v>-0.5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-0.5</v>
      </c>
      <c r="E97">
        <f>PPCL!N97</f>
        <v>0</v>
      </c>
      <c r="F97">
        <f t="shared" si="10"/>
        <v>120</v>
      </c>
      <c r="G97">
        <f t="shared" si="11"/>
        <v>-0.5</v>
      </c>
      <c r="H97" s="154"/>
      <c r="I97">
        <f>BRPL_EOD!AG97+BRPL_EOD!AH97</f>
        <v>-0.14000000000000001</v>
      </c>
      <c r="J97">
        <f>BYPL_EOD!AG97+BYPL_EOD!AH97</f>
        <v>-0.08</v>
      </c>
      <c r="K97">
        <f>MES_EOD!AG97+MES_EOD!AH97</f>
        <v>-0.03</v>
      </c>
      <c r="L97">
        <f>NDMC_EOD!AG97+NDMC_EOD!AH97</f>
        <v>-0.15</v>
      </c>
      <c r="M97">
        <f>TPDDL_EOD!AG97+TPDDL_EOD!AH97</f>
        <v>-0.1</v>
      </c>
      <c r="N97">
        <f t="shared" si="6"/>
        <v>-0.5</v>
      </c>
      <c r="O97" s="154">
        <f t="shared" si="7"/>
        <v>0</v>
      </c>
      <c r="P97">
        <v>-0.14000000000000001</v>
      </c>
      <c r="Q97">
        <v>-0.08</v>
      </c>
      <c r="R97">
        <v>-0.03</v>
      </c>
      <c r="S97">
        <v>-0.15</v>
      </c>
      <c r="T97">
        <v>-0.1</v>
      </c>
      <c r="U97" s="156">
        <f t="shared" si="8"/>
        <v>-0.5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-0.5</v>
      </c>
      <c r="E98">
        <f>PPCL!N98</f>
        <v>0</v>
      </c>
      <c r="F98">
        <f t="shared" si="10"/>
        <v>120</v>
      </c>
      <c r="G98">
        <f t="shared" si="11"/>
        <v>-0.5</v>
      </c>
      <c r="H98" s="154"/>
      <c r="I98">
        <f>BRPL_EOD!AG98+BRPL_EOD!AH98</f>
        <v>-0.14000000000000001</v>
      </c>
      <c r="J98">
        <f>BYPL_EOD!AG98+BYPL_EOD!AH98</f>
        <v>-0.08</v>
      </c>
      <c r="K98">
        <f>MES_EOD!AG98+MES_EOD!AH98</f>
        <v>-0.03</v>
      </c>
      <c r="L98">
        <f>NDMC_EOD!AG98+NDMC_EOD!AH98</f>
        <v>-0.15</v>
      </c>
      <c r="M98">
        <f>TPDDL_EOD!AG98+TPDDL_EOD!AH98</f>
        <v>-0.1</v>
      </c>
      <c r="N98">
        <f t="shared" si="6"/>
        <v>-0.5</v>
      </c>
      <c r="O98" s="154">
        <f t="shared" si="7"/>
        <v>0</v>
      </c>
      <c r="P98">
        <v>-0.14000000000000001</v>
      </c>
      <c r="Q98">
        <v>-0.08</v>
      </c>
      <c r="R98">
        <v>-0.03</v>
      </c>
      <c r="S98">
        <v>-0.15</v>
      </c>
      <c r="T98">
        <v>-0.1</v>
      </c>
      <c r="U98" s="156">
        <f t="shared" si="8"/>
        <v>-0.5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-1.2E-2</v>
      </c>
      <c r="E99" s="156">
        <f t="shared" si="12"/>
        <v>0</v>
      </c>
      <c r="F99" s="156">
        <f t="shared" si="12"/>
        <v>2.88</v>
      </c>
      <c r="G99" s="156">
        <f t="shared" si="12"/>
        <v>-1.2E-2</v>
      </c>
      <c r="H99" s="156"/>
      <c r="I99" s="156">
        <f t="shared" si="12"/>
        <v>-3.360000000000004E-3</v>
      </c>
      <c r="J99" s="156">
        <f t="shared" si="12"/>
        <v>-1.9200000000000013E-3</v>
      </c>
      <c r="K99" s="156">
        <f t="shared" si="12"/>
        <v>-7.1999999999999896E-4</v>
      </c>
      <c r="L99" s="156">
        <f t="shared" si="12"/>
        <v>-3.600000000000006E-3</v>
      </c>
      <c r="M99" s="156">
        <f t="shared" si="12"/>
        <v>-2.3999999999999955E-3</v>
      </c>
      <c r="N99" s="156">
        <f t="shared" si="12"/>
        <v>-1.2E-2</v>
      </c>
      <c r="O99" s="156">
        <f t="shared" si="12"/>
        <v>0</v>
      </c>
      <c r="P99" s="156">
        <f t="shared" si="12"/>
        <v>-3.360000000000004E-3</v>
      </c>
      <c r="Q99" s="156">
        <f t="shared" si="12"/>
        <v>-1.9200000000000013E-3</v>
      </c>
      <c r="R99" s="156">
        <f t="shared" si="12"/>
        <v>-7.1999999999999896E-4</v>
      </c>
      <c r="S99" s="156">
        <f t="shared" si="12"/>
        <v>-3.600000000000006E-3</v>
      </c>
      <c r="T99" s="156">
        <f t="shared" si="12"/>
        <v>-2.3999999999999955E-3</v>
      </c>
      <c r="U99" s="156">
        <f t="shared" si="12"/>
        <v>-1.2E-2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-0.14000000000000001</v>
      </c>
      <c r="J3">
        <f>BYPL_EOD!AI3+BYPL_EOD!AJ3</f>
        <v>-0.08</v>
      </c>
      <c r="K3">
        <f>MES_EOD!AI3+MES_EOD!AJ3</f>
        <v>-0.03</v>
      </c>
      <c r="L3">
        <f>NDMC_EOD!AI3+NDMC_EOD!AJ3</f>
        <v>-0.15</v>
      </c>
      <c r="M3">
        <f>TPDDL_EOD!AI3+TPDDL_EOD!AJ3</f>
        <v>-0.1</v>
      </c>
      <c r="N3">
        <f t="shared" ref="N3:N66" si="0">SUM(I3:M3)</f>
        <v>-0.5</v>
      </c>
      <c r="O3" s="154">
        <f t="shared" ref="O3:O66" si="1">G3-N3</f>
        <v>0.5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-0.14000000000000001</v>
      </c>
      <c r="J4">
        <f>BYPL_EOD!AI4+BYPL_EOD!AJ4</f>
        <v>-0.08</v>
      </c>
      <c r="K4">
        <f>MES_EOD!AI4+MES_EOD!AJ4</f>
        <v>-0.03</v>
      </c>
      <c r="L4">
        <f>NDMC_EOD!AI4+NDMC_EOD!AJ4</f>
        <v>-0.15</v>
      </c>
      <c r="M4">
        <f>TPDDL_EOD!AI4+TPDDL_EOD!AJ4</f>
        <v>-0.1</v>
      </c>
      <c r="N4">
        <f t="shared" si="0"/>
        <v>-0.5</v>
      </c>
      <c r="O4" s="154">
        <f t="shared" si="1"/>
        <v>0.5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-0.14000000000000001</v>
      </c>
      <c r="J5">
        <f>BYPL_EOD!AI5+BYPL_EOD!AJ5</f>
        <v>-0.08</v>
      </c>
      <c r="K5">
        <f>MES_EOD!AI5+MES_EOD!AJ5</f>
        <v>-0.03</v>
      </c>
      <c r="L5">
        <f>NDMC_EOD!AI5+NDMC_EOD!AJ5</f>
        <v>-0.15</v>
      </c>
      <c r="M5">
        <f>TPDDL_EOD!AI5+TPDDL_EOD!AJ5</f>
        <v>-0.1</v>
      </c>
      <c r="N5">
        <f t="shared" si="0"/>
        <v>-0.5</v>
      </c>
      <c r="O5" s="154">
        <f t="shared" si="1"/>
        <v>0.5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-0.14000000000000001</v>
      </c>
      <c r="J6">
        <f>BYPL_EOD!AI6+BYPL_EOD!AJ6</f>
        <v>-0.08</v>
      </c>
      <c r="K6">
        <f>MES_EOD!AI6+MES_EOD!AJ6</f>
        <v>-0.03</v>
      </c>
      <c r="L6">
        <f>NDMC_EOD!AI6+NDMC_EOD!AJ6</f>
        <v>-0.15</v>
      </c>
      <c r="M6">
        <f>TPDDL_EOD!AI6+TPDDL_EOD!AJ6</f>
        <v>-0.1</v>
      </c>
      <c r="N6">
        <f t="shared" si="0"/>
        <v>-0.5</v>
      </c>
      <c r="O6" s="154">
        <f t="shared" si="1"/>
        <v>0.5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-0.14000000000000001</v>
      </c>
      <c r="J7">
        <f>BYPL_EOD!AI7+BYPL_EOD!AJ7</f>
        <v>-0.08</v>
      </c>
      <c r="K7">
        <f>MES_EOD!AI7+MES_EOD!AJ7</f>
        <v>-0.03</v>
      </c>
      <c r="L7">
        <f>NDMC_EOD!AI7+NDMC_EOD!AJ7</f>
        <v>-0.15</v>
      </c>
      <c r="M7">
        <f>TPDDL_EOD!AI7+TPDDL_EOD!AJ7</f>
        <v>-0.1</v>
      </c>
      <c r="N7">
        <f t="shared" si="0"/>
        <v>-0.5</v>
      </c>
      <c r="O7" s="154">
        <f t="shared" si="1"/>
        <v>0.5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-0.14000000000000001</v>
      </c>
      <c r="J8">
        <f>BYPL_EOD!AI8+BYPL_EOD!AJ8</f>
        <v>-0.08</v>
      </c>
      <c r="K8">
        <f>MES_EOD!AI8+MES_EOD!AJ8</f>
        <v>-0.03</v>
      </c>
      <c r="L8">
        <f>NDMC_EOD!AI8+NDMC_EOD!AJ8</f>
        <v>-0.15</v>
      </c>
      <c r="M8">
        <f>TPDDL_EOD!AI8+TPDDL_EOD!AJ8</f>
        <v>-0.1</v>
      </c>
      <c r="N8">
        <f t="shared" si="0"/>
        <v>-0.5</v>
      </c>
      <c r="O8" s="154">
        <f t="shared" si="1"/>
        <v>0.5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-0.14000000000000001</v>
      </c>
      <c r="J9">
        <f>BYPL_EOD!AI9+BYPL_EOD!AJ9</f>
        <v>-0.08</v>
      </c>
      <c r="K9">
        <f>MES_EOD!AI9+MES_EOD!AJ9</f>
        <v>-0.03</v>
      </c>
      <c r="L9">
        <f>NDMC_EOD!AI9+NDMC_EOD!AJ9</f>
        <v>-0.15</v>
      </c>
      <c r="M9">
        <f>TPDDL_EOD!AI9+TPDDL_EOD!AJ9</f>
        <v>-0.1</v>
      </c>
      <c r="N9">
        <f t="shared" si="0"/>
        <v>-0.5</v>
      </c>
      <c r="O9" s="154">
        <f t="shared" si="1"/>
        <v>0.5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-0.14000000000000001</v>
      </c>
      <c r="J10">
        <f>BYPL_EOD!AI10+BYPL_EOD!AJ10</f>
        <v>-0.08</v>
      </c>
      <c r="K10">
        <f>MES_EOD!AI10+MES_EOD!AJ10</f>
        <v>-0.03</v>
      </c>
      <c r="L10">
        <f>NDMC_EOD!AI10+NDMC_EOD!AJ10</f>
        <v>-0.15</v>
      </c>
      <c r="M10">
        <f>TPDDL_EOD!AI10+TPDDL_EOD!AJ10</f>
        <v>-0.1</v>
      </c>
      <c r="N10">
        <f t="shared" si="0"/>
        <v>-0.5</v>
      </c>
      <c r="O10" s="154">
        <f t="shared" si="1"/>
        <v>0.5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-0.14000000000000001</v>
      </c>
      <c r="J11">
        <f>BYPL_EOD!AI11+BYPL_EOD!AJ11</f>
        <v>-0.08</v>
      </c>
      <c r="K11">
        <f>MES_EOD!AI11+MES_EOD!AJ11</f>
        <v>-0.03</v>
      </c>
      <c r="L11">
        <f>NDMC_EOD!AI11+NDMC_EOD!AJ11</f>
        <v>-0.15</v>
      </c>
      <c r="M11">
        <f>TPDDL_EOD!AI11+TPDDL_EOD!AJ11</f>
        <v>-0.1</v>
      </c>
      <c r="N11">
        <f t="shared" si="0"/>
        <v>-0.5</v>
      </c>
      <c r="O11" s="154">
        <f t="shared" si="1"/>
        <v>0.5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-0.14000000000000001</v>
      </c>
      <c r="J12">
        <f>BYPL_EOD!AI12+BYPL_EOD!AJ12</f>
        <v>-0.08</v>
      </c>
      <c r="K12">
        <f>MES_EOD!AI12+MES_EOD!AJ12</f>
        <v>-0.03</v>
      </c>
      <c r="L12">
        <f>NDMC_EOD!AI12+NDMC_EOD!AJ12</f>
        <v>-0.15</v>
      </c>
      <c r="M12">
        <f>TPDDL_EOD!AI12+TPDDL_EOD!AJ12</f>
        <v>-0.1</v>
      </c>
      <c r="N12">
        <f t="shared" si="0"/>
        <v>-0.5</v>
      </c>
      <c r="O12" s="154">
        <f t="shared" si="1"/>
        <v>0.5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-0.14000000000000001</v>
      </c>
      <c r="J13">
        <f>BYPL_EOD!AI13+BYPL_EOD!AJ13</f>
        <v>-0.08</v>
      </c>
      <c r="K13">
        <f>MES_EOD!AI13+MES_EOD!AJ13</f>
        <v>-0.03</v>
      </c>
      <c r="L13">
        <f>NDMC_EOD!AI13+NDMC_EOD!AJ13</f>
        <v>-0.15</v>
      </c>
      <c r="M13">
        <f>TPDDL_EOD!AI13+TPDDL_EOD!AJ13</f>
        <v>-0.1</v>
      </c>
      <c r="N13">
        <f t="shared" si="0"/>
        <v>-0.5</v>
      </c>
      <c r="O13" s="154">
        <f t="shared" si="1"/>
        <v>0.5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-0.14000000000000001</v>
      </c>
      <c r="J14">
        <f>BYPL_EOD!AI14+BYPL_EOD!AJ14</f>
        <v>-0.08</v>
      </c>
      <c r="K14">
        <f>MES_EOD!AI14+MES_EOD!AJ14</f>
        <v>-0.03</v>
      </c>
      <c r="L14">
        <f>NDMC_EOD!AI14+NDMC_EOD!AJ14</f>
        <v>-0.15</v>
      </c>
      <c r="M14">
        <f>TPDDL_EOD!AI14+TPDDL_EOD!AJ14</f>
        <v>-0.1</v>
      </c>
      <c r="N14">
        <f t="shared" si="0"/>
        <v>-0.5</v>
      </c>
      <c r="O14" s="154">
        <f t="shared" si="1"/>
        <v>0.5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-0.14000000000000001</v>
      </c>
      <c r="J15">
        <f>BYPL_EOD!AI15+BYPL_EOD!AJ15</f>
        <v>-0.08</v>
      </c>
      <c r="K15">
        <f>MES_EOD!AI15+MES_EOD!AJ15</f>
        <v>-0.03</v>
      </c>
      <c r="L15">
        <f>NDMC_EOD!AI15+NDMC_EOD!AJ15</f>
        <v>-0.15</v>
      </c>
      <c r="M15">
        <f>TPDDL_EOD!AI15+TPDDL_EOD!AJ15</f>
        <v>-0.1</v>
      </c>
      <c r="N15">
        <f t="shared" si="0"/>
        <v>-0.5</v>
      </c>
      <c r="O15" s="154">
        <f t="shared" si="1"/>
        <v>0.5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-0.14000000000000001</v>
      </c>
      <c r="J16">
        <f>BYPL_EOD!AI16+BYPL_EOD!AJ16</f>
        <v>-0.08</v>
      </c>
      <c r="K16">
        <f>MES_EOD!AI16+MES_EOD!AJ16</f>
        <v>-0.03</v>
      </c>
      <c r="L16">
        <f>NDMC_EOD!AI16+NDMC_EOD!AJ16</f>
        <v>-0.15</v>
      </c>
      <c r="M16">
        <f>TPDDL_EOD!AI16+TPDDL_EOD!AJ16</f>
        <v>-0.1</v>
      </c>
      <c r="N16">
        <f t="shared" si="0"/>
        <v>-0.5</v>
      </c>
      <c r="O16" s="154">
        <f t="shared" si="1"/>
        <v>0.5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-0.14000000000000001</v>
      </c>
      <c r="J17">
        <f>BYPL_EOD!AI17+BYPL_EOD!AJ17</f>
        <v>-0.08</v>
      </c>
      <c r="K17">
        <f>MES_EOD!AI17+MES_EOD!AJ17</f>
        <v>-0.03</v>
      </c>
      <c r="L17">
        <f>NDMC_EOD!AI17+NDMC_EOD!AJ17</f>
        <v>-0.15</v>
      </c>
      <c r="M17">
        <f>TPDDL_EOD!AI17+TPDDL_EOD!AJ17</f>
        <v>-0.1</v>
      </c>
      <c r="N17">
        <f t="shared" si="0"/>
        <v>-0.5</v>
      </c>
      <c r="O17" s="154">
        <f t="shared" si="1"/>
        <v>0.5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-0.14000000000000001</v>
      </c>
      <c r="J18">
        <f>BYPL_EOD!AI18+BYPL_EOD!AJ18</f>
        <v>-0.08</v>
      </c>
      <c r="K18">
        <f>MES_EOD!AI18+MES_EOD!AJ18</f>
        <v>-0.03</v>
      </c>
      <c r="L18">
        <f>NDMC_EOD!AI18+NDMC_EOD!AJ18</f>
        <v>-0.15</v>
      </c>
      <c r="M18">
        <f>TPDDL_EOD!AI18+TPDDL_EOD!AJ18</f>
        <v>-0.1</v>
      </c>
      <c r="N18">
        <f t="shared" si="0"/>
        <v>-0.5</v>
      </c>
      <c r="O18" s="154">
        <f t="shared" si="1"/>
        <v>0.5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-0.14000000000000001</v>
      </c>
      <c r="J19">
        <f>BYPL_EOD!AI19+BYPL_EOD!AJ19</f>
        <v>-0.08</v>
      </c>
      <c r="K19">
        <f>MES_EOD!AI19+MES_EOD!AJ19</f>
        <v>-0.03</v>
      </c>
      <c r="L19">
        <f>NDMC_EOD!AI19+NDMC_EOD!AJ19</f>
        <v>-0.15</v>
      </c>
      <c r="M19">
        <f>TPDDL_EOD!AI19+TPDDL_EOD!AJ19</f>
        <v>-0.1</v>
      </c>
      <c r="N19">
        <f t="shared" si="0"/>
        <v>-0.5</v>
      </c>
      <c r="O19" s="154">
        <f t="shared" si="1"/>
        <v>0.5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-0.14000000000000001</v>
      </c>
      <c r="J20">
        <f>BYPL_EOD!AI20+BYPL_EOD!AJ20</f>
        <v>-0.08</v>
      </c>
      <c r="K20">
        <f>MES_EOD!AI20+MES_EOD!AJ20</f>
        <v>-0.03</v>
      </c>
      <c r="L20">
        <f>NDMC_EOD!AI20+NDMC_EOD!AJ20</f>
        <v>-0.15</v>
      </c>
      <c r="M20">
        <f>TPDDL_EOD!AI20+TPDDL_EOD!AJ20</f>
        <v>-0.1</v>
      </c>
      <c r="N20">
        <f t="shared" si="0"/>
        <v>-0.5</v>
      </c>
      <c r="O20" s="154">
        <f t="shared" si="1"/>
        <v>0.5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-0.14000000000000001</v>
      </c>
      <c r="J21">
        <f>BYPL_EOD!AI21+BYPL_EOD!AJ21</f>
        <v>-0.08</v>
      </c>
      <c r="K21">
        <f>MES_EOD!AI21+MES_EOD!AJ21</f>
        <v>-0.03</v>
      </c>
      <c r="L21">
        <f>NDMC_EOD!AI21+NDMC_EOD!AJ21</f>
        <v>-0.15</v>
      </c>
      <c r="M21">
        <f>TPDDL_EOD!AI21+TPDDL_EOD!AJ21</f>
        <v>-0.1</v>
      </c>
      <c r="N21">
        <f t="shared" si="0"/>
        <v>-0.5</v>
      </c>
      <c r="O21" s="154">
        <f t="shared" si="1"/>
        <v>0.5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-0.14000000000000001</v>
      </c>
      <c r="J22">
        <f>BYPL_EOD!AI22+BYPL_EOD!AJ22</f>
        <v>-0.08</v>
      </c>
      <c r="K22">
        <f>MES_EOD!AI22+MES_EOD!AJ22</f>
        <v>-0.03</v>
      </c>
      <c r="L22">
        <f>NDMC_EOD!AI22+NDMC_EOD!AJ22</f>
        <v>-0.15</v>
      </c>
      <c r="M22">
        <f>TPDDL_EOD!AI22+TPDDL_EOD!AJ22</f>
        <v>-0.1</v>
      </c>
      <c r="N22">
        <f t="shared" si="0"/>
        <v>-0.5</v>
      </c>
      <c r="O22" s="154">
        <f t="shared" si="1"/>
        <v>0.5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-0.14000000000000001</v>
      </c>
      <c r="J23">
        <f>BYPL_EOD!AI23+BYPL_EOD!AJ23</f>
        <v>-0.08</v>
      </c>
      <c r="K23">
        <f>MES_EOD!AI23+MES_EOD!AJ23</f>
        <v>-0.03</v>
      </c>
      <c r="L23">
        <f>NDMC_EOD!AI23+NDMC_EOD!AJ23</f>
        <v>-0.15</v>
      </c>
      <c r="M23">
        <f>TPDDL_EOD!AI23+TPDDL_EOD!AJ23</f>
        <v>-0.1</v>
      </c>
      <c r="N23">
        <f t="shared" si="0"/>
        <v>-0.5</v>
      </c>
      <c r="O23" s="154">
        <f t="shared" si="1"/>
        <v>0.5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-0.14000000000000001</v>
      </c>
      <c r="J24">
        <f>BYPL_EOD!AI24+BYPL_EOD!AJ24</f>
        <v>-0.08</v>
      </c>
      <c r="K24">
        <f>MES_EOD!AI24+MES_EOD!AJ24</f>
        <v>-0.03</v>
      </c>
      <c r="L24">
        <f>NDMC_EOD!AI24+NDMC_EOD!AJ24</f>
        <v>-0.15</v>
      </c>
      <c r="M24">
        <f>TPDDL_EOD!AI24+TPDDL_EOD!AJ24</f>
        <v>-0.1</v>
      </c>
      <c r="N24">
        <f t="shared" si="0"/>
        <v>-0.5</v>
      </c>
      <c r="O24" s="154">
        <f t="shared" si="1"/>
        <v>0.5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-0.14000000000000001</v>
      </c>
      <c r="J25">
        <f>BYPL_EOD!AI25+BYPL_EOD!AJ25</f>
        <v>-0.08</v>
      </c>
      <c r="K25">
        <f>MES_EOD!AI25+MES_EOD!AJ25</f>
        <v>-0.03</v>
      </c>
      <c r="L25">
        <f>NDMC_EOD!AI25+NDMC_EOD!AJ25</f>
        <v>-0.15</v>
      </c>
      <c r="M25">
        <f>TPDDL_EOD!AI25+TPDDL_EOD!AJ25</f>
        <v>-0.1</v>
      </c>
      <c r="N25">
        <f t="shared" si="0"/>
        <v>-0.5</v>
      </c>
      <c r="O25" s="154">
        <f t="shared" si="1"/>
        <v>0.5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-0.14000000000000001</v>
      </c>
      <c r="J26">
        <f>BYPL_EOD!AI26+BYPL_EOD!AJ26</f>
        <v>-0.08</v>
      </c>
      <c r="K26">
        <f>MES_EOD!AI26+MES_EOD!AJ26</f>
        <v>-0.03</v>
      </c>
      <c r="L26">
        <f>NDMC_EOD!AI26+NDMC_EOD!AJ26</f>
        <v>-0.15</v>
      </c>
      <c r="M26">
        <f>TPDDL_EOD!AI26+TPDDL_EOD!AJ26</f>
        <v>-0.1</v>
      </c>
      <c r="N26">
        <f t="shared" si="0"/>
        <v>-0.5</v>
      </c>
      <c r="O26" s="154">
        <f t="shared" si="1"/>
        <v>0.5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-0.14000000000000001</v>
      </c>
      <c r="J27">
        <f>BYPL_EOD!AI27+BYPL_EOD!AJ27</f>
        <v>-0.08</v>
      </c>
      <c r="K27">
        <f>MES_EOD!AI27+MES_EOD!AJ27</f>
        <v>-0.03</v>
      </c>
      <c r="L27">
        <f>NDMC_EOD!AI27+NDMC_EOD!AJ27</f>
        <v>-0.15</v>
      </c>
      <c r="M27">
        <f>TPDDL_EOD!AI27+TPDDL_EOD!AJ27</f>
        <v>-0.1</v>
      </c>
      <c r="N27">
        <f t="shared" si="0"/>
        <v>-0.5</v>
      </c>
      <c r="O27" s="154">
        <f t="shared" si="1"/>
        <v>0.5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-0.14000000000000001</v>
      </c>
      <c r="J28">
        <f>BYPL_EOD!AI28+BYPL_EOD!AJ28</f>
        <v>-0.08</v>
      </c>
      <c r="K28">
        <f>MES_EOD!AI28+MES_EOD!AJ28</f>
        <v>-0.03</v>
      </c>
      <c r="L28">
        <f>NDMC_EOD!AI28+NDMC_EOD!AJ28</f>
        <v>-0.15</v>
      </c>
      <c r="M28">
        <f>TPDDL_EOD!AI28+TPDDL_EOD!AJ28</f>
        <v>-0.1</v>
      </c>
      <c r="N28">
        <f t="shared" si="0"/>
        <v>-0.5</v>
      </c>
      <c r="O28" s="154">
        <f t="shared" si="1"/>
        <v>0.5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-0.14000000000000001</v>
      </c>
      <c r="J29">
        <f>BYPL_EOD!AI29+BYPL_EOD!AJ29</f>
        <v>-0.08</v>
      </c>
      <c r="K29">
        <f>MES_EOD!AI29+MES_EOD!AJ29</f>
        <v>-0.03</v>
      </c>
      <c r="L29">
        <f>NDMC_EOD!AI29+NDMC_EOD!AJ29</f>
        <v>-0.15</v>
      </c>
      <c r="M29">
        <f>TPDDL_EOD!AI29+TPDDL_EOD!AJ29</f>
        <v>-0.1</v>
      </c>
      <c r="N29">
        <f t="shared" si="0"/>
        <v>-0.5</v>
      </c>
      <c r="O29" s="154">
        <f t="shared" si="1"/>
        <v>0.5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-0.14000000000000001</v>
      </c>
      <c r="J30">
        <f>BYPL_EOD!AI30+BYPL_EOD!AJ30</f>
        <v>-0.08</v>
      </c>
      <c r="K30">
        <f>MES_EOD!AI30+MES_EOD!AJ30</f>
        <v>-0.03</v>
      </c>
      <c r="L30">
        <f>NDMC_EOD!AI30+NDMC_EOD!AJ30</f>
        <v>-0.15</v>
      </c>
      <c r="M30">
        <f>TPDDL_EOD!AI30+TPDDL_EOD!AJ30</f>
        <v>-0.1</v>
      </c>
      <c r="N30">
        <f t="shared" si="0"/>
        <v>-0.5</v>
      </c>
      <c r="O30" s="154">
        <f t="shared" si="1"/>
        <v>0.5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-0.14000000000000001</v>
      </c>
      <c r="J31">
        <f>BYPL_EOD!AI31+BYPL_EOD!AJ31</f>
        <v>-0.08</v>
      </c>
      <c r="K31">
        <f>MES_EOD!AI31+MES_EOD!AJ31</f>
        <v>-0.03</v>
      </c>
      <c r="L31">
        <f>NDMC_EOD!AI31+NDMC_EOD!AJ31</f>
        <v>-0.15</v>
      </c>
      <c r="M31">
        <f>TPDDL_EOD!AI31+TPDDL_EOD!AJ31</f>
        <v>-0.1</v>
      </c>
      <c r="N31">
        <f t="shared" si="0"/>
        <v>-0.5</v>
      </c>
      <c r="O31" s="154">
        <f t="shared" si="1"/>
        <v>0.5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-0.14000000000000001</v>
      </c>
      <c r="J32">
        <f>BYPL_EOD!AI32+BYPL_EOD!AJ32</f>
        <v>-0.08</v>
      </c>
      <c r="K32">
        <f>MES_EOD!AI32+MES_EOD!AJ32</f>
        <v>-0.03</v>
      </c>
      <c r="L32">
        <f>NDMC_EOD!AI32+NDMC_EOD!AJ32</f>
        <v>-0.15</v>
      </c>
      <c r="M32">
        <f>TPDDL_EOD!AI32+TPDDL_EOD!AJ32</f>
        <v>-0.1</v>
      </c>
      <c r="N32">
        <f t="shared" si="0"/>
        <v>-0.5</v>
      </c>
      <c r="O32" s="154">
        <f t="shared" si="1"/>
        <v>0.5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-0.14000000000000001</v>
      </c>
      <c r="J33">
        <f>BYPL_EOD!AI33+BYPL_EOD!AJ33</f>
        <v>-0.08</v>
      </c>
      <c r="K33">
        <f>MES_EOD!AI33+MES_EOD!AJ33</f>
        <v>-0.03</v>
      </c>
      <c r="L33">
        <f>NDMC_EOD!AI33+NDMC_EOD!AJ33</f>
        <v>-0.15</v>
      </c>
      <c r="M33">
        <f>TPDDL_EOD!AI33+TPDDL_EOD!AJ33</f>
        <v>-0.1</v>
      </c>
      <c r="N33">
        <f t="shared" si="0"/>
        <v>-0.5</v>
      </c>
      <c r="O33" s="154">
        <f t="shared" si="1"/>
        <v>0.5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-0.14000000000000001</v>
      </c>
      <c r="J34">
        <f>BYPL_EOD!AI34+BYPL_EOD!AJ34</f>
        <v>-0.08</v>
      </c>
      <c r="K34">
        <f>MES_EOD!AI34+MES_EOD!AJ34</f>
        <v>-0.03</v>
      </c>
      <c r="L34">
        <f>NDMC_EOD!AI34+NDMC_EOD!AJ34</f>
        <v>-0.15</v>
      </c>
      <c r="M34">
        <f>TPDDL_EOD!AI34+TPDDL_EOD!AJ34</f>
        <v>-0.1</v>
      </c>
      <c r="N34">
        <f t="shared" si="0"/>
        <v>-0.5</v>
      </c>
      <c r="O34" s="154">
        <f t="shared" si="1"/>
        <v>0.5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-0.14000000000000001</v>
      </c>
      <c r="J35">
        <f>BYPL_EOD!AI35+BYPL_EOD!AJ35</f>
        <v>-0.08</v>
      </c>
      <c r="K35">
        <f>MES_EOD!AI35+MES_EOD!AJ35</f>
        <v>-0.03</v>
      </c>
      <c r="L35">
        <f>NDMC_EOD!AI35+NDMC_EOD!AJ35</f>
        <v>-0.15</v>
      </c>
      <c r="M35">
        <f>TPDDL_EOD!AI35+TPDDL_EOD!AJ35</f>
        <v>-0.1</v>
      </c>
      <c r="N35">
        <f t="shared" si="0"/>
        <v>-0.5</v>
      </c>
      <c r="O35" s="154">
        <f t="shared" si="1"/>
        <v>0.5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-0.14000000000000001</v>
      </c>
      <c r="J36">
        <f>BYPL_EOD!AI36+BYPL_EOD!AJ36</f>
        <v>-0.08</v>
      </c>
      <c r="K36">
        <f>MES_EOD!AI36+MES_EOD!AJ36</f>
        <v>-0.03</v>
      </c>
      <c r="L36">
        <f>NDMC_EOD!AI36+NDMC_EOD!AJ36</f>
        <v>-0.15</v>
      </c>
      <c r="M36">
        <f>TPDDL_EOD!AI36+TPDDL_EOD!AJ36</f>
        <v>-0.1</v>
      </c>
      <c r="N36">
        <f t="shared" si="0"/>
        <v>-0.5</v>
      </c>
      <c r="O36" s="154">
        <f t="shared" si="1"/>
        <v>0.5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-0.14000000000000001</v>
      </c>
      <c r="J37">
        <f>BYPL_EOD!AI37+BYPL_EOD!AJ37</f>
        <v>-0.08</v>
      </c>
      <c r="K37">
        <f>MES_EOD!AI37+MES_EOD!AJ37</f>
        <v>-0.03</v>
      </c>
      <c r="L37">
        <f>NDMC_EOD!AI37+NDMC_EOD!AJ37</f>
        <v>-0.15</v>
      </c>
      <c r="M37">
        <f>TPDDL_EOD!AI37+TPDDL_EOD!AJ37</f>
        <v>-0.1</v>
      </c>
      <c r="N37">
        <f t="shared" si="0"/>
        <v>-0.5</v>
      </c>
      <c r="O37" s="154">
        <f t="shared" si="1"/>
        <v>0.5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-0.14000000000000001</v>
      </c>
      <c r="J38">
        <f>BYPL_EOD!AI38+BYPL_EOD!AJ38</f>
        <v>-0.08</v>
      </c>
      <c r="K38">
        <f>MES_EOD!AI38+MES_EOD!AJ38</f>
        <v>-0.03</v>
      </c>
      <c r="L38">
        <f>NDMC_EOD!AI38+NDMC_EOD!AJ38</f>
        <v>-0.15</v>
      </c>
      <c r="M38">
        <f>TPDDL_EOD!AI38+TPDDL_EOD!AJ38</f>
        <v>-0.1</v>
      </c>
      <c r="N38">
        <f t="shared" si="0"/>
        <v>-0.5</v>
      </c>
      <c r="O38" s="154">
        <f t="shared" si="1"/>
        <v>0.5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-0.14000000000000001</v>
      </c>
      <c r="J39">
        <f>BYPL_EOD!AI39+BYPL_EOD!AJ39</f>
        <v>-0.08</v>
      </c>
      <c r="K39">
        <f>MES_EOD!AI39+MES_EOD!AJ39</f>
        <v>-0.03</v>
      </c>
      <c r="L39">
        <f>NDMC_EOD!AI39+NDMC_EOD!AJ39</f>
        <v>-0.15</v>
      </c>
      <c r="M39">
        <f>TPDDL_EOD!AI39+TPDDL_EOD!AJ39</f>
        <v>-0.1</v>
      </c>
      <c r="N39">
        <f t="shared" si="0"/>
        <v>-0.5</v>
      </c>
      <c r="O39" s="154">
        <f t="shared" si="1"/>
        <v>0.5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-0.14000000000000001</v>
      </c>
      <c r="J40">
        <f>BYPL_EOD!AI40+BYPL_EOD!AJ40</f>
        <v>-0.08</v>
      </c>
      <c r="K40">
        <f>MES_EOD!AI40+MES_EOD!AJ40</f>
        <v>-0.03</v>
      </c>
      <c r="L40">
        <f>NDMC_EOD!AI40+NDMC_EOD!AJ40</f>
        <v>-0.15</v>
      </c>
      <c r="M40">
        <f>TPDDL_EOD!AI40+TPDDL_EOD!AJ40</f>
        <v>-0.1</v>
      </c>
      <c r="N40">
        <f t="shared" si="0"/>
        <v>-0.5</v>
      </c>
      <c r="O40" s="154">
        <f t="shared" si="1"/>
        <v>0.5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-0.14000000000000001</v>
      </c>
      <c r="J41">
        <f>BYPL_EOD!AI41+BYPL_EOD!AJ41</f>
        <v>-0.08</v>
      </c>
      <c r="K41">
        <f>MES_EOD!AI41+MES_EOD!AJ41</f>
        <v>-0.03</v>
      </c>
      <c r="L41">
        <f>NDMC_EOD!AI41+NDMC_EOD!AJ41</f>
        <v>-0.15</v>
      </c>
      <c r="M41">
        <f>TPDDL_EOD!AI41+TPDDL_EOD!AJ41</f>
        <v>-0.1</v>
      </c>
      <c r="N41">
        <f t="shared" si="0"/>
        <v>-0.5</v>
      </c>
      <c r="O41" s="154">
        <f t="shared" si="1"/>
        <v>0.5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-0.14000000000000001</v>
      </c>
      <c r="J42">
        <f>BYPL_EOD!AI42+BYPL_EOD!AJ42</f>
        <v>-0.08</v>
      </c>
      <c r="K42">
        <f>MES_EOD!AI42+MES_EOD!AJ42</f>
        <v>-0.03</v>
      </c>
      <c r="L42">
        <f>NDMC_EOD!AI42+NDMC_EOD!AJ42</f>
        <v>-0.15</v>
      </c>
      <c r="M42">
        <f>TPDDL_EOD!AI42+TPDDL_EOD!AJ42</f>
        <v>-0.1</v>
      </c>
      <c r="N42">
        <f t="shared" si="0"/>
        <v>-0.5</v>
      </c>
      <c r="O42" s="154">
        <f t="shared" si="1"/>
        <v>0.5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-0.14000000000000001</v>
      </c>
      <c r="J43">
        <f>BYPL_EOD!AI43+BYPL_EOD!AJ43</f>
        <v>-0.08</v>
      </c>
      <c r="K43">
        <f>MES_EOD!AI43+MES_EOD!AJ43</f>
        <v>-0.03</v>
      </c>
      <c r="L43">
        <f>NDMC_EOD!AI43+NDMC_EOD!AJ43</f>
        <v>-0.15</v>
      </c>
      <c r="M43">
        <f>TPDDL_EOD!AI43+TPDDL_EOD!AJ43</f>
        <v>-0.1</v>
      </c>
      <c r="N43">
        <f t="shared" si="0"/>
        <v>-0.5</v>
      </c>
      <c r="O43" s="154">
        <f t="shared" si="1"/>
        <v>0.5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-0.14000000000000001</v>
      </c>
      <c r="J44">
        <f>BYPL_EOD!AI44+BYPL_EOD!AJ44</f>
        <v>-0.08</v>
      </c>
      <c r="K44">
        <f>MES_EOD!AI44+MES_EOD!AJ44</f>
        <v>-0.03</v>
      </c>
      <c r="L44">
        <f>NDMC_EOD!AI44+NDMC_EOD!AJ44</f>
        <v>-0.15</v>
      </c>
      <c r="M44">
        <f>TPDDL_EOD!AI44+TPDDL_EOD!AJ44</f>
        <v>-0.1</v>
      </c>
      <c r="N44">
        <f t="shared" si="0"/>
        <v>-0.5</v>
      </c>
      <c r="O44" s="154">
        <f t="shared" si="1"/>
        <v>0.5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-0.14000000000000001</v>
      </c>
      <c r="J45">
        <f>BYPL_EOD!AI45+BYPL_EOD!AJ45</f>
        <v>-0.08</v>
      </c>
      <c r="K45">
        <f>MES_EOD!AI45+MES_EOD!AJ45</f>
        <v>-0.03</v>
      </c>
      <c r="L45">
        <f>NDMC_EOD!AI45+NDMC_EOD!AJ45</f>
        <v>-0.15</v>
      </c>
      <c r="M45">
        <f>TPDDL_EOD!AI45+TPDDL_EOD!AJ45</f>
        <v>-0.1</v>
      </c>
      <c r="N45">
        <f t="shared" si="0"/>
        <v>-0.5</v>
      </c>
      <c r="O45" s="154">
        <f t="shared" si="1"/>
        <v>0.5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-0.14000000000000001</v>
      </c>
      <c r="J46">
        <f>BYPL_EOD!AI46+BYPL_EOD!AJ46</f>
        <v>-0.08</v>
      </c>
      <c r="K46">
        <f>MES_EOD!AI46+MES_EOD!AJ46</f>
        <v>-0.03</v>
      </c>
      <c r="L46">
        <f>NDMC_EOD!AI46+NDMC_EOD!AJ46</f>
        <v>-0.15</v>
      </c>
      <c r="M46">
        <f>TPDDL_EOD!AI46+TPDDL_EOD!AJ46</f>
        <v>-0.1</v>
      </c>
      <c r="N46">
        <f t="shared" si="0"/>
        <v>-0.5</v>
      </c>
      <c r="O46" s="154">
        <f t="shared" si="1"/>
        <v>0.5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-0.14000000000000001</v>
      </c>
      <c r="J47">
        <f>BYPL_EOD!AI47+BYPL_EOD!AJ47</f>
        <v>-0.08</v>
      </c>
      <c r="K47">
        <f>MES_EOD!AI47+MES_EOD!AJ47</f>
        <v>-0.03</v>
      </c>
      <c r="L47">
        <f>NDMC_EOD!AI47+NDMC_EOD!AJ47</f>
        <v>-0.15</v>
      </c>
      <c r="M47">
        <f>TPDDL_EOD!AI47+TPDDL_EOD!AJ47</f>
        <v>-0.1</v>
      </c>
      <c r="N47">
        <f t="shared" si="0"/>
        <v>-0.5</v>
      </c>
      <c r="O47" s="154">
        <f t="shared" si="1"/>
        <v>0.5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-0.14000000000000001</v>
      </c>
      <c r="J48">
        <f>BYPL_EOD!AI48+BYPL_EOD!AJ48</f>
        <v>-0.08</v>
      </c>
      <c r="K48">
        <f>MES_EOD!AI48+MES_EOD!AJ48</f>
        <v>-0.03</v>
      </c>
      <c r="L48">
        <f>NDMC_EOD!AI48+NDMC_EOD!AJ48</f>
        <v>-0.15</v>
      </c>
      <c r="M48">
        <f>TPDDL_EOD!AI48+TPDDL_EOD!AJ48</f>
        <v>-0.1</v>
      </c>
      <c r="N48">
        <f t="shared" si="0"/>
        <v>-0.5</v>
      </c>
      <c r="O48" s="154">
        <f t="shared" si="1"/>
        <v>0.5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-0.14000000000000001</v>
      </c>
      <c r="J49">
        <f>BYPL_EOD!AI49+BYPL_EOD!AJ49</f>
        <v>-0.08</v>
      </c>
      <c r="K49">
        <f>MES_EOD!AI49+MES_EOD!AJ49</f>
        <v>-0.03</v>
      </c>
      <c r="L49">
        <f>NDMC_EOD!AI49+NDMC_EOD!AJ49</f>
        <v>-0.15</v>
      </c>
      <c r="M49">
        <f>TPDDL_EOD!AI49+TPDDL_EOD!AJ49</f>
        <v>-0.1</v>
      </c>
      <c r="N49">
        <f t="shared" si="0"/>
        <v>-0.5</v>
      </c>
      <c r="O49" s="154">
        <f t="shared" si="1"/>
        <v>0.5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-0.14000000000000001</v>
      </c>
      <c r="J50">
        <f>BYPL_EOD!AI50+BYPL_EOD!AJ50</f>
        <v>-0.08</v>
      </c>
      <c r="K50">
        <f>MES_EOD!AI50+MES_EOD!AJ50</f>
        <v>-0.03</v>
      </c>
      <c r="L50">
        <f>NDMC_EOD!AI50+NDMC_EOD!AJ50</f>
        <v>-0.15</v>
      </c>
      <c r="M50">
        <f>TPDDL_EOD!AI50+TPDDL_EOD!AJ50</f>
        <v>-0.1</v>
      </c>
      <c r="N50">
        <f t="shared" si="0"/>
        <v>-0.5</v>
      </c>
      <c r="O50" s="154">
        <f t="shared" si="1"/>
        <v>0.5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-0.14000000000000001</v>
      </c>
      <c r="J51">
        <f>BYPL_EOD!AI51+BYPL_EOD!AJ51</f>
        <v>-0.08</v>
      </c>
      <c r="K51">
        <f>MES_EOD!AI51+MES_EOD!AJ51</f>
        <v>-0.03</v>
      </c>
      <c r="L51">
        <f>NDMC_EOD!AI51+NDMC_EOD!AJ51</f>
        <v>-0.15</v>
      </c>
      <c r="M51">
        <f>TPDDL_EOD!AI51+TPDDL_EOD!AJ51</f>
        <v>-0.1</v>
      </c>
      <c r="N51">
        <f t="shared" si="0"/>
        <v>-0.5</v>
      </c>
      <c r="O51" s="154">
        <f t="shared" si="1"/>
        <v>0.5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-0.14000000000000001</v>
      </c>
      <c r="J52">
        <f>BYPL_EOD!AI52+BYPL_EOD!AJ52</f>
        <v>-0.08</v>
      </c>
      <c r="K52">
        <f>MES_EOD!AI52+MES_EOD!AJ52</f>
        <v>-0.03</v>
      </c>
      <c r="L52">
        <f>NDMC_EOD!AI52+NDMC_EOD!AJ52</f>
        <v>-0.15</v>
      </c>
      <c r="M52">
        <f>TPDDL_EOD!AI52+TPDDL_EOD!AJ52</f>
        <v>-0.1</v>
      </c>
      <c r="N52">
        <f t="shared" si="0"/>
        <v>-0.5</v>
      </c>
      <c r="O52" s="154">
        <f t="shared" si="1"/>
        <v>0.5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-0.14000000000000001</v>
      </c>
      <c r="J53">
        <f>BYPL_EOD!AI53+BYPL_EOD!AJ53</f>
        <v>-0.08</v>
      </c>
      <c r="K53">
        <f>MES_EOD!AI53+MES_EOD!AJ53</f>
        <v>-0.03</v>
      </c>
      <c r="L53">
        <f>NDMC_EOD!AI53+NDMC_EOD!AJ53</f>
        <v>-0.15</v>
      </c>
      <c r="M53">
        <f>TPDDL_EOD!AI53+TPDDL_EOD!AJ53</f>
        <v>-0.1</v>
      </c>
      <c r="N53">
        <f t="shared" si="0"/>
        <v>-0.5</v>
      </c>
      <c r="O53" s="154">
        <f t="shared" si="1"/>
        <v>0.5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-0.14000000000000001</v>
      </c>
      <c r="J54">
        <f>BYPL_EOD!AI54+BYPL_EOD!AJ54</f>
        <v>-0.08</v>
      </c>
      <c r="K54">
        <f>MES_EOD!AI54+MES_EOD!AJ54</f>
        <v>-0.03</v>
      </c>
      <c r="L54">
        <f>NDMC_EOD!AI54+NDMC_EOD!AJ54</f>
        <v>-0.15</v>
      </c>
      <c r="M54">
        <f>TPDDL_EOD!AI54+TPDDL_EOD!AJ54</f>
        <v>-0.1</v>
      </c>
      <c r="N54">
        <f t="shared" si="0"/>
        <v>-0.5</v>
      </c>
      <c r="O54" s="154">
        <f t="shared" si="1"/>
        <v>0.5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-0.14000000000000001</v>
      </c>
      <c r="J55">
        <f>BYPL_EOD!AI55+BYPL_EOD!AJ55</f>
        <v>-0.08</v>
      </c>
      <c r="K55">
        <f>MES_EOD!AI55+MES_EOD!AJ55</f>
        <v>-0.03</v>
      </c>
      <c r="L55">
        <f>NDMC_EOD!AI55+NDMC_EOD!AJ55</f>
        <v>-0.15</v>
      </c>
      <c r="M55">
        <f>TPDDL_EOD!AI55+TPDDL_EOD!AJ55</f>
        <v>-0.1</v>
      </c>
      <c r="N55">
        <f t="shared" si="0"/>
        <v>-0.5</v>
      </c>
      <c r="O55" s="154">
        <f t="shared" si="1"/>
        <v>0.5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-1.8549999999999986E-3</v>
      </c>
      <c r="J99" s="156">
        <f t="shared" si="12"/>
        <v>-1.0600000000000004E-3</v>
      </c>
      <c r="K99" s="156">
        <f t="shared" si="12"/>
        <v>-3.9750000000000028E-4</v>
      </c>
      <c r="L99" s="156">
        <f t="shared" si="12"/>
        <v>-1.9875000000000019E-3</v>
      </c>
      <c r="M99" s="156">
        <f t="shared" si="12"/>
        <v>-1.3249999999999994E-3</v>
      </c>
      <c r="N99" s="156">
        <f t="shared" si="12"/>
        <v>-6.6249999999999998E-3</v>
      </c>
      <c r="O99" s="156">
        <f t="shared" si="12"/>
        <v>6.6249999999999998E-3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abSelected="1" workbookViewId="0">
      <selection activeCell="I7" sqref="I7:N30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12.92</v>
      </c>
      <c r="J3">
        <f>BYPL_EOD!AC3+BYPL_EOD!AD3</f>
        <v>7.08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7.1901379512767836</v>
      </c>
      <c r="R3">
        <v>0</v>
      </c>
      <c r="S3">
        <v>2.1022013501614323</v>
      </c>
      <c r="T3">
        <v>12.186674493689463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12.92</v>
      </c>
      <c r="J4">
        <f>BYPL_EOD!AC4+BYPL_EOD!AD4</f>
        <v>7.08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13.120986204872322</v>
      </c>
      <c r="Q4">
        <v>7.1901379512767836</v>
      </c>
      <c r="R4">
        <v>0</v>
      </c>
      <c r="S4">
        <v>2.1022013501614323</v>
      </c>
      <c r="T4">
        <v>12.186674493689463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12.92</v>
      </c>
      <c r="J5">
        <f>BYPL_EOD!AC5+BYPL_EOD!AD5</f>
        <v>7.08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13.120986204872322</v>
      </c>
      <c r="Q5">
        <v>7.1901379512767836</v>
      </c>
      <c r="R5">
        <v>0</v>
      </c>
      <c r="S5">
        <v>2.1022013501614323</v>
      </c>
      <c r="T5">
        <v>12.186674493689463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12.92</v>
      </c>
      <c r="J6">
        <f>BYPL_EOD!AC6+BYPL_EOD!AD6</f>
        <v>7.08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13.120986204872322</v>
      </c>
      <c r="Q6">
        <v>7.1901379512767836</v>
      </c>
      <c r="R6">
        <v>0</v>
      </c>
      <c r="S6">
        <v>2.1022013501614323</v>
      </c>
      <c r="T6">
        <v>12.186674493689463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6</v>
      </c>
      <c r="J7">
        <f>BYPL_EOD!AC7+BYPL_EOD!AD7</f>
        <v>6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26.07</v>
      </c>
      <c r="O7" s="154">
        <f t="shared" si="1"/>
        <v>8.5300000000000011</v>
      </c>
      <c r="P7">
        <v>13.120986204872322</v>
      </c>
      <c r="Q7">
        <v>7.1901379512767836</v>
      </c>
      <c r="R7">
        <v>0</v>
      </c>
      <c r="S7">
        <v>2.1022013501614323</v>
      </c>
      <c r="T7">
        <v>12.186674493689463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6</v>
      </c>
      <c r="J8">
        <f>BYPL_EOD!AC8+BYPL_EOD!AD8</f>
        <v>6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26.07</v>
      </c>
      <c r="O8" s="154">
        <f t="shared" si="1"/>
        <v>8.5300000000000011</v>
      </c>
      <c r="P8">
        <v>13.120986204872322</v>
      </c>
      <c r="Q8">
        <v>7.1901379512767836</v>
      </c>
      <c r="R8">
        <v>0</v>
      </c>
      <c r="S8">
        <v>2.1022013501614323</v>
      </c>
      <c r="T8">
        <v>12.186674493689463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6</v>
      </c>
      <c r="J9">
        <f>BYPL_EOD!AC9+BYPL_EOD!AD9</f>
        <v>6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26.07</v>
      </c>
      <c r="O9" s="154">
        <f t="shared" si="1"/>
        <v>8.5300000000000011</v>
      </c>
      <c r="P9">
        <v>13.120986204872322</v>
      </c>
      <c r="Q9">
        <v>7.1901379512767836</v>
      </c>
      <c r="R9">
        <v>0</v>
      </c>
      <c r="S9">
        <v>2.1022013501614323</v>
      </c>
      <c r="T9">
        <v>12.186674493689463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6</v>
      </c>
      <c r="J10">
        <f>BYPL_EOD!AC10+BYPL_EOD!AD10</f>
        <v>6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26.07</v>
      </c>
      <c r="O10" s="154">
        <f t="shared" si="1"/>
        <v>8.5300000000000011</v>
      </c>
      <c r="P10">
        <v>13.120986204872322</v>
      </c>
      <c r="Q10">
        <v>7.1901379512767836</v>
      </c>
      <c r="R10">
        <v>0</v>
      </c>
      <c r="S10">
        <v>2.1022013501614323</v>
      </c>
      <c r="T10">
        <v>12.186674493689463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6</v>
      </c>
      <c r="J11">
        <f>BYPL_EOD!AC11+BYPL_EOD!AD11</f>
        <v>6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26.07</v>
      </c>
      <c r="O11" s="154">
        <f t="shared" si="1"/>
        <v>8.5300000000000011</v>
      </c>
      <c r="P11">
        <v>13.120986204872322</v>
      </c>
      <c r="Q11">
        <v>7.1901379512767836</v>
      </c>
      <c r="R11">
        <v>0</v>
      </c>
      <c r="S11">
        <v>2.1022013501614323</v>
      </c>
      <c r="T11">
        <v>12.186674493689463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6</v>
      </c>
      <c r="J12">
        <f>BYPL_EOD!AC12+BYPL_EOD!AD12</f>
        <v>6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26.07</v>
      </c>
      <c r="O12" s="154">
        <f t="shared" si="1"/>
        <v>8.5300000000000011</v>
      </c>
      <c r="P12">
        <v>13.120986204872322</v>
      </c>
      <c r="Q12">
        <v>7.1901379512767836</v>
      </c>
      <c r="R12">
        <v>0</v>
      </c>
      <c r="S12">
        <v>2.1022013501614323</v>
      </c>
      <c r="T12">
        <v>12.186674493689463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6</v>
      </c>
      <c r="J13">
        <f>BYPL_EOD!AC13+BYPL_EOD!AD13</f>
        <v>6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26.07</v>
      </c>
      <c r="O13" s="154">
        <f t="shared" si="1"/>
        <v>8.5300000000000011</v>
      </c>
      <c r="P13">
        <v>13.120986204872322</v>
      </c>
      <c r="Q13">
        <v>7.1901379512767836</v>
      </c>
      <c r="R13">
        <v>0</v>
      </c>
      <c r="S13">
        <v>2.1022013501614323</v>
      </c>
      <c r="T13">
        <v>12.186674493689463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6</v>
      </c>
      <c r="J14">
        <f>BYPL_EOD!AC14+BYPL_EOD!AD14</f>
        <v>6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26.07</v>
      </c>
      <c r="O14" s="154">
        <f t="shared" si="1"/>
        <v>8.5300000000000011</v>
      </c>
      <c r="P14">
        <v>13.120986204872322</v>
      </c>
      <c r="Q14">
        <v>7.1901379512767836</v>
      </c>
      <c r="R14">
        <v>0</v>
      </c>
      <c r="S14">
        <v>2.1022013501614323</v>
      </c>
      <c r="T14">
        <v>12.186674493689463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6</v>
      </c>
      <c r="J15">
        <f>BYPL_EOD!AC15+BYPL_EOD!AD15</f>
        <v>6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26.07</v>
      </c>
      <c r="O15" s="154">
        <f t="shared" si="1"/>
        <v>8.5300000000000011</v>
      </c>
      <c r="P15">
        <v>13.120986204872322</v>
      </c>
      <c r="Q15">
        <v>7.1901379512767836</v>
      </c>
      <c r="R15">
        <v>0</v>
      </c>
      <c r="S15">
        <v>2.1022013501614323</v>
      </c>
      <c r="T15">
        <v>12.186674493689463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6</v>
      </c>
      <c r="J16">
        <f>BYPL_EOD!AC16+BYPL_EOD!AD16</f>
        <v>6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26.07</v>
      </c>
      <c r="O16" s="154">
        <f t="shared" si="1"/>
        <v>8.5300000000000011</v>
      </c>
      <c r="P16">
        <v>13.120986204872322</v>
      </c>
      <c r="Q16">
        <v>7.1901379512767836</v>
      </c>
      <c r="R16">
        <v>0</v>
      </c>
      <c r="S16">
        <v>2.1022013501614323</v>
      </c>
      <c r="T16">
        <v>12.186674493689463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6</v>
      </c>
      <c r="J17">
        <f>BYPL_EOD!AC17+BYPL_EOD!AD17</f>
        <v>6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26.07</v>
      </c>
      <c r="O17" s="154">
        <f t="shared" si="1"/>
        <v>8.5300000000000011</v>
      </c>
      <c r="P17">
        <v>13.120986204872322</v>
      </c>
      <c r="Q17">
        <v>7.1901379512767836</v>
      </c>
      <c r="R17">
        <v>0</v>
      </c>
      <c r="S17">
        <v>2.1022013501614323</v>
      </c>
      <c r="T17">
        <v>12.186674493689463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6</v>
      </c>
      <c r="J18">
        <f>BYPL_EOD!AC18+BYPL_EOD!AD18</f>
        <v>6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26.07</v>
      </c>
      <c r="O18" s="154">
        <f t="shared" si="1"/>
        <v>8.5300000000000011</v>
      </c>
      <c r="P18">
        <v>13.120986204872322</v>
      </c>
      <c r="Q18">
        <v>7.1901379512767836</v>
      </c>
      <c r="R18">
        <v>0</v>
      </c>
      <c r="S18">
        <v>2.1022013501614323</v>
      </c>
      <c r="T18">
        <v>12.186674493689463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6</v>
      </c>
      <c r="J19">
        <f>BYPL_EOD!AC19+BYPL_EOD!AD19</f>
        <v>6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26.07</v>
      </c>
      <c r="O19" s="154">
        <f t="shared" si="1"/>
        <v>8.5300000000000011</v>
      </c>
      <c r="P19">
        <v>13.120986204872322</v>
      </c>
      <c r="Q19">
        <v>7.1901379512767836</v>
      </c>
      <c r="R19">
        <v>0</v>
      </c>
      <c r="S19">
        <v>2.1022013501614323</v>
      </c>
      <c r="T19">
        <v>12.186674493689463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6</v>
      </c>
      <c r="J20">
        <f>BYPL_EOD!AC20+BYPL_EOD!AD20</f>
        <v>6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26.07</v>
      </c>
      <c r="O20" s="154">
        <f t="shared" si="1"/>
        <v>8.5300000000000011</v>
      </c>
      <c r="P20">
        <v>13.120986204872322</v>
      </c>
      <c r="Q20">
        <v>7.1901379512767836</v>
      </c>
      <c r="R20">
        <v>0</v>
      </c>
      <c r="S20">
        <v>2.1022013501614323</v>
      </c>
      <c r="T20">
        <v>12.186674493689463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6</v>
      </c>
      <c r="J21">
        <f>BYPL_EOD!AC21+BYPL_EOD!AD21</f>
        <v>6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26.07</v>
      </c>
      <c r="O21" s="154">
        <f t="shared" si="1"/>
        <v>8.5300000000000011</v>
      </c>
      <c r="P21">
        <v>13.120986204872322</v>
      </c>
      <c r="Q21">
        <v>7.1901379512767836</v>
      </c>
      <c r="R21">
        <v>0</v>
      </c>
      <c r="S21">
        <v>2.1022013501614323</v>
      </c>
      <c r="T21">
        <v>12.186674493689463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6</v>
      </c>
      <c r="J22">
        <f>BYPL_EOD!AC22+BYPL_EOD!AD22</f>
        <v>6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26.07</v>
      </c>
      <c r="O22" s="154">
        <f t="shared" si="1"/>
        <v>8.5300000000000011</v>
      </c>
      <c r="P22">
        <v>13.120986204872322</v>
      </c>
      <c r="Q22">
        <v>7.1901379512767836</v>
      </c>
      <c r="R22">
        <v>0</v>
      </c>
      <c r="S22">
        <v>2.1022013501614323</v>
      </c>
      <c r="T22">
        <v>12.186674493689463</v>
      </c>
      <c r="U22" s="156">
        <f t="shared" si="2"/>
        <v>34.6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6</v>
      </c>
      <c r="J23">
        <f>BYPL_EOD!AC23+BYPL_EOD!AD23</f>
        <v>6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26.07</v>
      </c>
      <c r="O23" s="154">
        <f t="shared" si="1"/>
        <v>8.5300000000000011</v>
      </c>
      <c r="P23">
        <v>13.120986204872322</v>
      </c>
      <c r="Q23">
        <v>7.1901379512767836</v>
      </c>
      <c r="R23">
        <v>0</v>
      </c>
      <c r="S23">
        <v>2.1022013501614323</v>
      </c>
      <c r="T23">
        <v>12.186674493689463</v>
      </c>
      <c r="U23" s="156">
        <f t="shared" si="2"/>
        <v>34.6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6</v>
      </c>
      <c r="J24">
        <f>BYPL_EOD!AC24+BYPL_EOD!AD24</f>
        <v>6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26.07</v>
      </c>
      <c r="O24" s="154">
        <f t="shared" si="1"/>
        <v>8.5300000000000011</v>
      </c>
      <c r="P24">
        <v>13.120986204872322</v>
      </c>
      <c r="Q24">
        <v>7.1901379512767836</v>
      </c>
      <c r="R24">
        <v>0</v>
      </c>
      <c r="S24">
        <v>2.1022013501614323</v>
      </c>
      <c r="T24">
        <v>12.186674493689463</v>
      </c>
      <c r="U24" s="156">
        <f t="shared" si="2"/>
        <v>34.6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6</v>
      </c>
      <c r="J25">
        <f>BYPL_EOD!AC25+BYPL_EOD!AD25</f>
        <v>6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26.07</v>
      </c>
      <c r="O25" s="154">
        <f t="shared" si="1"/>
        <v>8.5300000000000011</v>
      </c>
      <c r="P25">
        <v>13.120986204872322</v>
      </c>
      <c r="Q25">
        <v>7.1901379512767836</v>
      </c>
      <c r="R25">
        <v>0</v>
      </c>
      <c r="S25">
        <v>2.1022013501614323</v>
      </c>
      <c r="T25">
        <v>12.186674493689463</v>
      </c>
      <c r="U25" s="156">
        <f t="shared" si="2"/>
        <v>34.6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6</v>
      </c>
      <c r="J26">
        <f>BYPL_EOD!AC26+BYPL_EOD!AD26</f>
        <v>6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26.07</v>
      </c>
      <c r="O26" s="154">
        <f t="shared" si="1"/>
        <v>8.5300000000000011</v>
      </c>
      <c r="P26">
        <v>13.120986204872322</v>
      </c>
      <c r="Q26">
        <v>7.1901379512767836</v>
      </c>
      <c r="R26">
        <v>0</v>
      </c>
      <c r="S26">
        <v>2.1022013501614323</v>
      </c>
      <c r="T26">
        <v>12.186674493689463</v>
      </c>
      <c r="U26" s="156">
        <f t="shared" si="2"/>
        <v>34.6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6</v>
      </c>
      <c r="J27">
        <f>BYPL_EOD!AC27+BYPL_EOD!AD27</f>
        <v>6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26.07</v>
      </c>
      <c r="O27" s="154">
        <f t="shared" si="1"/>
        <v>8.5300000000000011</v>
      </c>
      <c r="P27">
        <v>13.120986204872322</v>
      </c>
      <c r="Q27">
        <v>7.1901379512767836</v>
      </c>
      <c r="R27">
        <v>0</v>
      </c>
      <c r="S27">
        <v>2.1022013501614323</v>
      </c>
      <c r="T27">
        <v>12.186674493689463</v>
      </c>
      <c r="U27" s="156">
        <f t="shared" si="2"/>
        <v>34.6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6</v>
      </c>
      <c r="J28">
        <f>BYPL_EOD!AC28+BYPL_EOD!AD28</f>
        <v>6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26.07</v>
      </c>
      <c r="O28" s="154">
        <f t="shared" si="1"/>
        <v>8.5300000000000011</v>
      </c>
      <c r="P28">
        <v>13.120986204872322</v>
      </c>
      <c r="Q28">
        <v>7.1901379512767836</v>
      </c>
      <c r="R28">
        <v>0</v>
      </c>
      <c r="S28">
        <v>2.1022013501614323</v>
      </c>
      <c r="T28">
        <v>12.186674493689463</v>
      </c>
      <c r="U28" s="156">
        <f t="shared" si="2"/>
        <v>34.6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6</v>
      </c>
      <c r="J29">
        <f>BYPL_EOD!AC29+BYPL_EOD!AD29</f>
        <v>6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26.07</v>
      </c>
      <c r="O29" s="154">
        <f t="shared" si="1"/>
        <v>8.5300000000000011</v>
      </c>
      <c r="P29">
        <v>13.120986204872322</v>
      </c>
      <c r="Q29">
        <v>7.1901379512767836</v>
      </c>
      <c r="R29">
        <v>0</v>
      </c>
      <c r="S29">
        <v>2.1022013501614323</v>
      </c>
      <c r="T29">
        <v>12.186674493689463</v>
      </c>
      <c r="U29" s="156">
        <f t="shared" si="2"/>
        <v>34.6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6</v>
      </c>
      <c r="J30">
        <f>BYPL_EOD!AC30+BYPL_EOD!AD30</f>
        <v>6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26.07</v>
      </c>
      <c r="O30" s="154">
        <f t="shared" si="1"/>
        <v>8.5300000000000011</v>
      </c>
      <c r="P30">
        <v>13.120986204872322</v>
      </c>
      <c r="Q30">
        <v>7.1901379512767836</v>
      </c>
      <c r="R30">
        <v>0</v>
      </c>
      <c r="S30">
        <v>2.1022013501614323</v>
      </c>
      <c r="T30">
        <v>12.186674493689463</v>
      </c>
      <c r="U30" s="156">
        <f t="shared" si="2"/>
        <v>34.6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13.57</v>
      </c>
      <c r="J31">
        <f>BYPL_EOD!AC31+BYPL_EOD!AD31</f>
        <v>7.43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35.07</v>
      </c>
      <c r="O31" s="154">
        <f t="shared" si="1"/>
        <v>0.53000000000000114</v>
      </c>
      <c r="P31">
        <v>13.775078414599374</v>
      </c>
      <c r="Q31">
        <v>7.5422868548617048</v>
      </c>
      <c r="R31">
        <v>0</v>
      </c>
      <c r="S31">
        <v>2.1012831479897347</v>
      </c>
      <c r="T31">
        <v>12.181351582549187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13.57</v>
      </c>
      <c r="J32">
        <f>BYPL_EOD!AC32+BYPL_EOD!AD32</f>
        <v>7.43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35.07</v>
      </c>
      <c r="O32" s="154">
        <f t="shared" si="1"/>
        <v>0.53000000000000114</v>
      </c>
      <c r="P32">
        <v>13.775078414599374</v>
      </c>
      <c r="Q32">
        <v>7.5422868548617048</v>
      </c>
      <c r="R32">
        <v>0</v>
      </c>
      <c r="S32">
        <v>2.1012831479897347</v>
      </c>
      <c r="T32">
        <v>12.181351582549187</v>
      </c>
      <c r="U32" s="156">
        <f t="shared" si="2"/>
        <v>35.599999999999994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13.57</v>
      </c>
      <c r="J33">
        <f>BYPL_EOD!AC33+BYPL_EOD!AD33</f>
        <v>7.43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35.07</v>
      </c>
      <c r="O33" s="154">
        <f t="shared" si="1"/>
        <v>0.53000000000000114</v>
      </c>
      <c r="P33">
        <v>13.775078414599374</v>
      </c>
      <c r="Q33">
        <v>7.5422868548617048</v>
      </c>
      <c r="R33">
        <v>0</v>
      </c>
      <c r="S33">
        <v>2.1012831479897347</v>
      </c>
      <c r="T33">
        <v>12.181351582549187</v>
      </c>
      <c r="U33" s="156">
        <f t="shared" si="2"/>
        <v>35.599999999999994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13.57</v>
      </c>
      <c r="J34">
        <f>BYPL_EOD!AC34+BYPL_EOD!AD34</f>
        <v>7.43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35.07</v>
      </c>
      <c r="O34" s="154">
        <f t="shared" si="1"/>
        <v>0.53000000000000114</v>
      </c>
      <c r="P34">
        <v>13.775078414599374</v>
      </c>
      <c r="Q34">
        <v>7.5422868548617048</v>
      </c>
      <c r="R34">
        <v>0</v>
      </c>
      <c r="S34">
        <v>2.1012831479897347</v>
      </c>
      <c r="T34">
        <v>12.181351582549187</v>
      </c>
      <c r="U34" s="156">
        <f t="shared" si="2"/>
        <v>35.599999999999994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12.92</v>
      </c>
      <c r="J35">
        <f>BYPL_EOD!AC35+BYPL_EOD!AD35</f>
        <v>7.08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13.120986204872322</v>
      </c>
      <c r="Q35">
        <v>7.1901379512767836</v>
      </c>
      <c r="R35">
        <v>0</v>
      </c>
      <c r="S35">
        <v>2.1022013501614323</v>
      </c>
      <c r="T35">
        <v>12.186674493689463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12.92</v>
      </c>
      <c r="J36">
        <f>BYPL_EOD!AC36+BYPL_EOD!AD36</f>
        <v>7.08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13.120986204872322</v>
      </c>
      <c r="Q36">
        <v>7.1901379512767836</v>
      </c>
      <c r="R36">
        <v>0</v>
      </c>
      <c r="S36">
        <v>2.1022013501614323</v>
      </c>
      <c r="T36">
        <v>12.186674493689463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7.1901379512767836</v>
      </c>
      <c r="R37">
        <v>0</v>
      </c>
      <c r="S37">
        <v>2.1022013501614323</v>
      </c>
      <c r="T37">
        <v>12.186674493689463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12.92</v>
      </c>
      <c r="J38">
        <f>BYPL_EOD!AC38+BYPL_EOD!AD38</f>
        <v>7.08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13.120986204872322</v>
      </c>
      <c r="Q38">
        <v>7.1901379512767836</v>
      </c>
      <c r="R38">
        <v>0</v>
      </c>
      <c r="S38">
        <v>2.1022013501614323</v>
      </c>
      <c r="T38">
        <v>12.186674493689463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12.92</v>
      </c>
      <c r="J39">
        <f>BYPL_EOD!AC39+BYPL_EOD!AD39</f>
        <v>7.08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34.07</v>
      </c>
      <c r="O39" s="154">
        <f t="shared" si="1"/>
        <v>0.22999999999999687</v>
      </c>
      <c r="P39">
        <v>13.007220428529497</v>
      </c>
      <c r="Q39">
        <v>7.1277957147050186</v>
      </c>
      <c r="R39">
        <v>0</v>
      </c>
      <c r="S39">
        <v>2.0839741708247721</v>
      </c>
      <c r="T39">
        <v>12.081009685940709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12.92</v>
      </c>
      <c r="J40">
        <f>BYPL_EOD!AC40+BYPL_EOD!AD40</f>
        <v>7.08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34.07</v>
      </c>
      <c r="O40" s="154">
        <f t="shared" si="1"/>
        <v>0.22999999999999687</v>
      </c>
      <c r="P40">
        <v>13.007220428529497</v>
      </c>
      <c r="Q40">
        <v>7.1277957147050186</v>
      </c>
      <c r="R40">
        <v>0</v>
      </c>
      <c r="S40">
        <v>2.0839741708247721</v>
      </c>
      <c r="T40">
        <v>12.081009685940709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12.92</v>
      </c>
      <c r="J41">
        <f>BYPL_EOD!AC41+BYPL_EOD!AD41</f>
        <v>7.08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34.07</v>
      </c>
      <c r="O41" s="154">
        <f t="shared" si="1"/>
        <v>0.22999999999999687</v>
      </c>
      <c r="P41">
        <v>13.007220428529497</v>
      </c>
      <c r="Q41">
        <v>7.1277957147050186</v>
      </c>
      <c r="R41">
        <v>0</v>
      </c>
      <c r="S41">
        <v>2.0839741708247721</v>
      </c>
      <c r="T41">
        <v>12.081009685940709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12.92</v>
      </c>
      <c r="J42">
        <f>BYPL_EOD!AC42+BYPL_EOD!AD42</f>
        <v>7.08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34.07</v>
      </c>
      <c r="O42" s="154">
        <f t="shared" si="1"/>
        <v>0.22999999999999687</v>
      </c>
      <c r="P42">
        <v>13.007220428529497</v>
      </c>
      <c r="Q42">
        <v>7.1277957147050186</v>
      </c>
      <c r="R42">
        <v>0</v>
      </c>
      <c r="S42">
        <v>2.0839741708247721</v>
      </c>
      <c r="T42">
        <v>12.081009685940709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12.92</v>
      </c>
      <c r="J43">
        <f>BYPL_EOD!AC43+BYPL_EOD!AD43</f>
        <v>7.08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34.07</v>
      </c>
      <c r="O43" s="154">
        <f t="shared" si="1"/>
        <v>0.22999999999999687</v>
      </c>
      <c r="P43">
        <v>13.007220428529497</v>
      </c>
      <c r="Q43">
        <v>7.1277957147050186</v>
      </c>
      <c r="R43">
        <v>0</v>
      </c>
      <c r="S43">
        <v>2.0839741708247721</v>
      </c>
      <c r="T43">
        <v>12.081009685940709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12.92</v>
      </c>
      <c r="J44">
        <f>BYPL_EOD!AC44+BYPL_EOD!AD44</f>
        <v>7.08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34.07</v>
      </c>
      <c r="O44" s="154">
        <f t="shared" si="1"/>
        <v>0.22999999999999687</v>
      </c>
      <c r="P44">
        <v>13.007220428529497</v>
      </c>
      <c r="Q44">
        <v>7.1277957147050186</v>
      </c>
      <c r="R44">
        <v>0</v>
      </c>
      <c r="S44">
        <v>2.0839741708247721</v>
      </c>
      <c r="T44">
        <v>12.081009685940709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12.92</v>
      </c>
      <c r="J45">
        <f>BYPL_EOD!AC45+BYPL_EOD!AD45</f>
        <v>7.08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34.07</v>
      </c>
      <c r="O45" s="154">
        <f t="shared" si="1"/>
        <v>0.22999999999999687</v>
      </c>
      <c r="P45">
        <v>13.007220428529497</v>
      </c>
      <c r="Q45">
        <v>7.1277957147050186</v>
      </c>
      <c r="R45">
        <v>0</v>
      </c>
      <c r="S45">
        <v>2.0839741708247721</v>
      </c>
      <c r="T45">
        <v>12.081009685940709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12.92</v>
      </c>
      <c r="J46">
        <f>BYPL_EOD!AC46+BYPL_EOD!AD46</f>
        <v>7.08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34.07</v>
      </c>
      <c r="O46" s="154">
        <f t="shared" si="1"/>
        <v>0.22999999999999687</v>
      </c>
      <c r="P46">
        <v>13.007220428529497</v>
      </c>
      <c r="Q46">
        <v>7.1277957147050186</v>
      </c>
      <c r="R46">
        <v>0</v>
      </c>
      <c r="S46">
        <v>2.0839741708247721</v>
      </c>
      <c r="T46">
        <v>12.081009685940709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12.92</v>
      </c>
      <c r="J47">
        <f>BYPL_EOD!AC47+BYPL_EOD!AD47</f>
        <v>7.08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34.07</v>
      </c>
      <c r="O47" s="154">
        <f t="shared" si="1"/>
        <v>0.22999999999999687</v>
      </c>
      <c r="P47">
        <v>13.007220428529497</v>
      </c>
      <c r="Q47">
        <v>7.1277957147050186</v>
      </c>
      <c r="R47">
        <v>0</v>
      </c>
      <c r="S47">
        <v>2.0839741708247721</v>
      </c>
      <c r="T47">
        <v>12.081009685940709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12.28</v>
      </c>
      <c r="J48">
        <f>BYPL_EOD!AC48+BYPL_EOD!AD48</f>
        <v>6.72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33.07</v>
      </c>
      <c r="O48" s="154">
        <f t="shared" si="1"/>
        <v>0.22999999999999687</v>
      </c>
      <c r="P48">
        <v>12.365406713032959</v>
      </c>
      <c r="Q48">
        <v>6.7667372240701535</v>
      </c>
      <c r="R48">
        <v>0</v>
      </c>
      <c r="S48">
        <v>2.084396734200181</v>
      </c>
      <c r="T48">
        <v>12.083459328696703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12.28</v>
      </c>
      <c r="J49">
        <f>BYPL_EOD!AC49+BYPL_EOD!AD49</f>
        <v>6.72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33.07</v>
      </c>
      <c r="O49" s="154">
        <f t="shared" si="1"/>
        <v>0.22999999999999687</v>
      </c>
      <c r="P49">
        <v>12.365406713032959</v>
      </c>
      <c r="Q49">
        <v>6.7667372240701535</v>
      </c>
      <c r="R49">
        <v>0</v>
      </c>
      <c r="S49">
        <v>2.084396734200181</v>
      </c>
      <c r="T49">
        <v>12.083459328696703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12.28</v>
      </c>
      <c r="J50">
        <f>BYPL_EOD!AC50+BYPL_EOD!AD50</f>
        <v>6.72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33.07</v>
      </c>
      <c r="O50" s="154">
        <f t="shared" si="1"/>
        <v>0.22999999999999687</v>
      </c>
      <c r="P50">
        <v>12.365406713032959</v>
      </c>
      <c r="Q50">
        <v>6.7667372240701535</v>
      </c>
      <c r="R50">
        <v>0</v>
      </c>
      <c r="S50">
        <v>2.084396734200181</v>
      </c>
      <c r="T50">
        <v>12.083459328696703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4.34</v>
      </c>
      <c r="J51">
        <f>BYPL_EOD!AC51+BYPL_EOD!AD51</f>
        <v>18.809999999999999</v>
      </c>
      <c r="K51">
        <f>MES_EOD!AC51+MES_EOD!AD51</f>
        <v>0</v>
      </c>
      <c r="L51">
        <f>NDMC_EOD!AC51+NDMC_EOD!AD51</f>
        <v>1.5</v>
      </c>
      <c r="M51">
        <f>TPDDL_EOD!AC51+TPDDL_EOD!AD51</f>
        <v>8.68</v>
      </c>
      <c r="N51">
        <f t="shared" si="0"/>
        <v>33.33</v>
      </c>
      <c r="O51" s="154">
        <f t="shared" si="1"/>
        <v>-3.0000000000001137E-2</v>
      </c>
      <c r="P51">
        <v>4.3360936093609359</v>
      </c>
      <c r="Q51">
        <v>18.79306930693069</v>
      </c>
      <c r="R51">
        <v>0</v>
      </c>
      <c r="S51">
        <v>1.4986498649864985</v>
      </c>
      <c r="T51">
        <v>8.6721872187218718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4.34</v>
      </c>
      <c r="J52">
        <f>BYPL_EOD!AC52+BYPL_EOD!AD52</f>
        <v>18.809999999999999</v>
      </c>
      <c r="K52">
        <f>MES_EOD!AC52+MES_EOD!AD52</f>
        <v>0</v>
      </c>
      <c r="L52">
        <f>NDMC_EOD!AC52+NDMC_EOD!AD52</f>
        <v>1.5</v>
      </c>
      <c r="M52">
        <f>TPDDL_EOD!AC52+TPDDL_EOD!AD52</f>
        <v>8.68</v>
      </c>
      <c r="N52">
        <f t="shared" si="0"/>
        <v>33.33</v>
      </c>
      <c r="O52" s="154">
        <f t="shared" si="1"/>
        <v>-3.0000000000001137E-2</v>
      </c>
      <c r="P52">
        <v>4.3360936093609359</v>
      </c>
      <c r="Q52">
        <v>18.79306930693069</v>
      </c>
      <c r="R52">
        <v>0</v>
      </c>
      <c r="S52">
        <v>1.4986498649864985</v>
      </c>
      <c r="T52">
        <v>8.6721872187218718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12.28</v>
      </c>
      <c r="J53">
        <f>BYPL_EOD!AC53+BYPL_EOD!AD53</f>
        <v>6.72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33.07</v>
      </c>
      <c r="O53" s="154">
        <f t="shared" si="1"/>
        <v>0.22999999999999687</v>
      </c>
      <c r="P53">
        <v>12.365406713032959</v>
      </c>
      <c r="Q53">
        <v>6.7667372240701535</v>
      </c>
      <c r="R53">
        <v>0</v>
      </c>
      <c r="S53">
        <v>2.084396734200181</v>
      </c>
      <c r="T53">
        <v>12.083459328696703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12.28</v>
      </c>
      <c r="J54">
        <f>BYPL_EOD!AC54+BYPL_EOD!AD54</f>
        <v>6.72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33.07</v>
      </c>
      <c r="O54" s="154">
        <f t="shared" si="1"/>
        <v>0.22999999999999687</v>
      </c>
      <c r="P54">
        <v>12.365406713032959</v>
      </c>
      <c r="Q54">
        <v>6.7667372240701535</v>
      </c>
      <c r="R54">
        <v>0</v>
      </c>
      <c r="S54">
        <v>2.084396734200181</v>
      </c>
      <c r="T54">
        <v>12.083459328696703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11.63</v>
      </c>
      <c r="J55">
        <f>BYPL_EOD!AC55+BYPL_EOD!AD55</f>
        <v>6.37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32.07</v>
      </c>
      <c r="O55" s="154">
        <f t="shared" si="1"/>
        <v>0.22999999999999687</v>
      </c>
      <c r="P55">
        <v>11.713408169628936</v>
      </c>
      <c r="Q55">
        <v>6.4156844402868716</v>
      </c>
      <c r="R55">
        <v>0</v>
      </c>
      <c r="S55">
        <v>2.0848456501403176</v>
      </c>
      <c r="T55">
        <v>12.086061739943872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11.63</v>
      </c>
      <c r="J56">
        <f>BYPL_EOD!AC56+BYPL_EOD!AD56</f>
        <v>6.37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32.07</v>
      </c>
      <c r="O56" s="154">
        <f t="shared" si="1"/>
        <v>0.22999999999999687</v>
      </c>
      <c r="P56">
        <v>11.713408169628936</v>
      </c>
      <c r="Q56">
        <v>6.4156844402868716</v>
      </c>
      <c r="R56">
        <v>0</v>
      </c>
      <c r="S56">
        <v>2.0848456501403176</v>
      </c>
      <c r="T56">
        <v>12.086061739943872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11.63</v>
      </c>
      <c r="J57">
        <f>BYPL_EOD!AC57+BYPL_EOD!AD57</f>
        <v>6.37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32.07</v>
      </c>
      <c r="O57" s="154">
        <f t="shared" si="1"/>
        <v>0.22999999999999687</v>
      </c>
      <c r="P57">
        <v>11.713408169628936</v>
      </c>
      <c r="Q57">
        <v>6.4156844402868716</v>
      </c>
      <c r="R57">
        <v>0</v>
      </c>
      <c r="S57">
        <v>2.0848456501403176</v>
      </c>
      <c r="T57">
        <v>12.086061739943872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11.63</v>
      </c>
      <c r="J58">
        <f>BYPL_EOD!AC58+BYPL_EOD!AD58</f>
        <v>6.37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32.07</v>
      </c>
      <c r="O58" s="154">
        <f t="shared" si="1"/>
        <v>0.22999999999999687</v>
      </c>
      <c r="P58">
        <v>11.713408169628936</v>
      </c>
      <c r="Q58">
        <v>6.4156844402868716</v>
      </c>
      <c r="R58">
        <v>0</v>
      </c>
      <c r="S58">
        <v>2.0848456501403176</v>
      </c>
      <c r="T58">
        <v>12.086061739943872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4.21</v>
      </c>
      <c r="J59">
        <f>BYPL_EOD!AC59+BYPL_EOD!AD59</f>
        <v>18.25</v>
      </c>
      <c r="K59">
        <f>MES_EOD!AC59+MES_EOD!AD59</f>
        <v>0</v>
      </c>
      <c r="L59">
        <f>NDMC_EOD!AC59+NDMC_EOD!AD59</f>
        <v>1.45</v>
      </c>
      <c r="M59">
        <f>TPDDL_EOD!AC59+TPDDL_EOD!AD59</f>
        <v>8.43</v>
      </c>
      <c r="N59">
        <f t="shared" si="0"/>
        <v>32.340000000000003</v>
      </c>
      <c r="O59" s="154">
        <f t="shared" si="1"/>
        <v>-4.0000000000006253E-2</v>
      </c>
      <c r="P59">
        <v>4.2047928262213965</v>
      </c>
      <c r="Q59">
        <v>18.227427334570187</v>
      </c>
      <c r="R59">
        <v>0</v>
      </c>
      <c r="S59">
        <v>1.4482065553494121</v>
      </c>
      <c r="T59">
        <v>8.4195732838589965</v>
      </c>
      <c r="U59" s="156">
        <f t="shared" si="2"/>
        <v>32.29999999999999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4.21</v>
      </c>
      <c r="J60">
        <f>BYPL_EOD!AC60+BYPL_EOD!AD60</f>
        <v>18.25</v>
      </c>
      <c r="K60">
        <f>MES_EOD!AC60+MES_EOD!AD60</f>
        <v>0</v>
      </c>
      <c r="L60">
        <f>NDMC_EOD!AC60+NDMC_EOD!AD60</f>
        <v>1.45</v>
      </c>
      <c r="M60">
        <f>TPDDL_EOD!AC60+TPDDL_EOD!AD60</f>
        <v>8.43</v>
      </c>
      <c r="N60">
        <f t="shared" si="0"/>
        <v>32.340000000000003</v>
      </c>
      <c r="O60" s="154">
        <f t="shared" si="1"/>
        <v>-4.0000000000006253E-2</v>
      </c>
      <c r="P60">
        <v>4.2047928262213965</v>
      </c>
      <c r="Q60">
        <v>18.227427334570187</v>
      </c>
      <c r="R60">
        <v>0</v>
      </c>
      <c r="S60">
        <v>1.4482065553494121</v>
      </c>
      <c r="T60">
        <v>8.4195732838589965</v>
      </c>
      <c r="U60" s="156">
        <f t="shared" si="2"/>
        <v>32.29999999999999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11.63</v>
      </c>
      <c r="J61">
        <f>BYPL_EOD!AC61+BYPL_EOD!AD61</f>
        <v>6.37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32.07</v>
      </c>
      <c r="O61" s="154">
        <f t="shared" si="1"/>
        <v>0.22999999999999687</v>
      </c>
      <c r="P61">
        <v>11.713408169628936</v>
      </c>
      <c r="Q61">
        <v>6.4156844402868716</v>
      </c>
      <c r="R61">
        <v>0</v>
      </c>
      <c r="S61">
        <v>2.0848456501403176</v>
      </c>
      <c r="T61">
        <v>12.086061739943872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11.63</v>
      </c>
      <c r="J62">
        <f>BYPL_EOD!AC62+BYPL_EOD!AD62</f>
        <v>6.37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32.07</v>
      </c>
      <c r="O62" s="154">
        <f t="shared" si="1"/>
        <v>0.22999999999999687</v>
      </c>
      <c r="P62">
        <v>11.713408169628936</v>
      </c>
      <c r="Q62">
        <v>6.4156844402868716</v>
      </c>
      <c r="R62">
        <v>0</v>
      </c>
      <c r="S62">
        <v>2.0848456501403176</v>
      </c>
      <c r="T62">
        <v>12.086061739943872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11.63</v>
      </c>
      <c r="J63">
        <f>BYPL_EOD!AC63+BYPL_EOD!AD63</f>
        <v>6.37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32.07</v>
      </c>
      <c r="O63" s="154">
        <f t="shared" si="1"/>
        <v>0.22999999999999687</v>
      </c>
      <c r="P63">
        <v>11.713408169628936</v>
      </c>
      <c r="Q63">
        <v>6.4156844402868716</v>
      </c>
      <c r="R63">
        <v>0</v>
      </c>
      <c r="S63">
        <v>2.0848456501403176</v>
      </c>
      <c r="T63">
        <v>12.086061739943872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11.63</v>
      </c>
      <c r="J64">
        <f>BYPL_EOD!AC64+BYPL_EOD!AD64</f>
        <v>6.37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32.07</v>
      </c>
      <c r="O64" s="154">
        <f t="shared" si="1"/>
        <v>0.22999999999999687</v>
      </c>
      <c r="P64">
        <v>11.713408169628936</v>
      </c>
      <c r="Q64">
        <v>6.4156844402868716</v>
      </c>
      <c r="R64">
        <v>0</v>
      </c>
      <c r="S64">
        <v>2.0848456501403176</v>
      </c>
      <c r="T64">
        <v>12.086061739943872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11.63</v>
      </c>
      <c r="J65">
        <f>BYPL_EOD!AC65+BYPL_EOD!AD65</f>
        <v>6.37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32.07</v>
      </c>
      <c r="O65" s="154">
        <f t="shared" si="1"/>
        <v>0.22999999999999687</v>
      </c>
      <c r="P65">
        <v>11.713408169628936</v>
      </c>
      <c r="Q65">
        <v>6.4156844402868716</v>
      </c>
      <c r="R65">
        <v>0</v>
      </c>
      <c r="S65">
        <v>2.0848456501403176</v>
      </c>
      <c r="T65">
        <v>12.086061739943872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11.63</v>
      </c>
      <c r="J66">
        <f>BYPL_EOD!AC66+BYPL_EOD!AD66</f>
        <v>6.37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32.07</v>
      </c>
      <c r="O66" s="154">
        <f t="shared" si="1"/>
        <v>0.22999999999999687</v>
      </c>
      <c r="P66">
        <v>11.713408169628936</v>
      </c>
      <c r="Q66">
        <v>6.4156844402868716</v>
      </c>
      <c r="R66">
        <v>0</v>
      </c>
      <c r="S66">
        <v>2.0848456501403176</v>
      </c>
      <c r="T66">
        <v>12.086061739943872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11.63</v>
      </c>
      <c r="J67">
        <f>BYPL_EOD!AC67+BYPL_EOD!AD67</f>
        <v>6.37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32.07</v>
      </c>
      <c r="O67" s="154">
        <f t="shared" ref="O67:O98" si="7">G67-N67</f>
        <v>0.22999999999999687</v>
      </c>
      <c r="P67">
        <v>11.713408169628936</v>
      </c>
      <c r="Q67">
        <v>6.4156844402868716</v>
      </c>
      <c r="R67">
        <v>0</v>
      </c>
      <c r="S67">
        <v>2.0848456501403176</v>
      </c>
      <c r="T67">
        <v>12.086061739943872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11.63</v>
      </c>
      <c r="J68">
        <f>BYPL_EOD!AC68+BYPL_EOD!AD68</f>
        <v>6.37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32.07</v>
      </c>
      <c r="O68" s="154">
        <f t="shared" si="7"/>
        <v>0.22999999999999687</v>
      </c>
      <c r="P68">
        <v>11.713408169628936</v>
      </c>
      <c r="Q68">
        <v>6.4156844402868716</v>
      </c>
      <c r="R68">
        <v>0</v>
      </c>
      <c r="S68">
        <v>2.0848456501403176</v>
      </c>
      <c r="T68">
        <v>12.086061739943872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11.63</v>
      </c>
      <c r="J69">
        <f>BYPL_EOD!AC69+BYPL_EOD!AD69</f>
        <v>6.37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32.07</v>
      </c>
      <c r="O69" s="154">
        <f t="shared" si="7"/>
        <v>0.22999999999999687</v>
      </c>
      <c r="P69">
        <v>11.713408169628936</v>
      </c>
      <c r="Q69">
        <v>6.4156844402868716</v>
      </c>
      <c r="R69">
        <v>0</v>
      </c>
      <c r="S69">
        <v>2.0848456501403176</v>
      </c>
      <c r="T69">
        <v>12.086061739943872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11.63</v>
      </c>
      <c r="J70">
        <f>BYPL_EOD!AC70+BYPL_EOD!AD70</f>
        <v>6.37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32.07</v>
      </c>
      <c r="O70" s="154">
        <f t="shared" si="7"/>
        <v>0.22999999999999687</v>
      </c>
      <c r="P70">
        <v>11.713408169628936</v>
      </c>
      <c r="Q70">
        <v>6.4156844402868716</v>
      </c>
      <c r="R70">
        <v>0</v>
      </c>
      <c r="S70">
        <v>2.0848456501403176</v>
      </c>
      <c r="T70">
        <v>12.086061739943872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84</v>
      </c>
      <c r="G71">
        <f t="shared" si="11"/>
        <v>31.3</v>
      </c>
      <c r="H71" s="154"/>
      <c r="I71">
        <f>BRPL_EOD!AC71+BRPL_EOD!AD71</f>
        <v>10.98</v>
      </c>
      <c r="J71">
        <f>BYPL_EOD!AC71+BYPL_EOD!AD71</f>
        <v>6.01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31.060000000000002</v>
      </c>
      <c r="O71" s="154">
        <f t="shared" si="7"/>
        <v>0.23999999999999844</v>
      </c>
      <c r="P71">
        <v>11.064842240824211</v>
      </c>
      <c r="Q71">
        <v>6.0564391500321948</v>
      </c>
      <c r="R71">
        <v>0</v>
      </c>
      <c r="S71">
        <v>2.0859948486799738</v>
      </c>
      <c r="T71">
        <v>12.092723760463619</v>
      </c>
      <c r="U71" s="156">
        <f t="shared" si="8"/>
        <v>31.299999999999997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84</v>
      </c>
      <c r="G72">
        <f t="shared" si="11"/>
        <v>31.3</v>
      </c>
      <c r="H72" s="154"/>
      <c r="I72">
        <f>BRPL_EOD!AC72+BRPL_EOD!AD72</f>
        <v>10.98</v>
      </c>
      <c r="J72">
        <f>BYPL_EOD!AC72+BYPL_EOD!AD72</f>
        <v>6.01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31.060000000000002</v>
      </c>
      <c r="O72" s="154">
        <f t="shared" si="7"/>
        <v>0.23999999999999844</v>
      </c>
      <c r="P72">
        <v>11.064842240824211</v>
      </c>
      <c r="Q72">
        <v>6.0564391500321948</v>
      </c>
      <c r="R72">
        <v>0</v>
      </c>
      <c r="S72">
        <v>2.0859948486799738</v>
      </c>
      <c r="T72">
        <v>12.092723760463619</v>
      </c>
      <c r="U72" s="156">
        <f t="shared" si="8"/>
        <v>31.299999999999997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84</v>
      </c>
      <c r="G73">
        <f t="shared" si="11"/>
        <v>31.3</v>
      </c>
      <c r="H73" s="154"/>
      <c r="I73">
        <f>BRPL_EOD!AC73+BRPL_EOD!AD73</f>
        <v>10.98</v>
      </c>
      <c r="J73">
        <f>BYPL_EOD!AC73+BYPL_EOD!AD73</f>
        <v>6.01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31.060000000000002</v>
      </c>
      <c r="O73" s="154">
        <f t="shared" si="7"/>
        <v>0.23999999999999844</v>
      </c>
      <c r="P73">
        <v>11.064842240824211</v>
      </c>
      <c r="Q73">
        <v>6.0564391500321948</v>
      </c>
      <c r="R73">
        <v>0</v>
      </c>
      <c r="S73">
        <v>2.0859948486799738</v>
      </c>
      <c r="T73">
        <v>12.092723760463619</v>
      </c>
      <c r="U73" s="156">
        <f t="shared" si="8"/>
        <v>31.299999999999997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84</v>
      </c>
      <c r="G74">
        <f t="shared" si="11"/>
        <v>31.3</v>
      </c>
      <c r="H74" s="154"/>
      <c r="I74">
        <f>BRPL_EOD!AC74+BRPL_EOD!AD74</f>
        <v>10.98</v>
      </c>
      <c r="J74">
        <f>BYPL_EOD!AC74+BYPL_EOD!AD74</f>
        <v>6.01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31.060000000000002</v>
      </c>
      <c r="O74" s="154">
        <f t="shared" si="7"/>
        <v>0.23999999999999844</v>
      </c>
      <c r="P74">
        <v>11.064842240824211</v>
      </c>
      <c r="Q74">
        <v>6.0564391500321948</v>
      </c>
      <c r="R74">
        <v>0</v>
      </c>
      <c r="S74">
        <v>2.0859948486799738</v>
      </c>
      <c r="T74">
        <v>12.092723760463619</v>
      </c>
      <c r="U74" s="156">
        <f t="shared" si="8"/>
        <v>31.299999999999997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84</v>
      </c>
      <c r="G75">
        <f t="shared" si="11"/>
        <v>31.6</v>
      </c>
      <c r="H75" s="154"/>
      <c r="I75">
        <f>BRPL_EOD!AC75+BRPL_EOD!AD75</f>
        <v>10.98</v>
      </c>
      <c r="J75">
        <f>BYPL_EOD!AC75+BYPL_EOD!AD75</f>
        <v>6.01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31.060000000000002</v>
      </c>
      <c r="O75" s="154">
        <f t="shared" si="7"/>
        <v>0.53999999999999915</v>
      </c>
      <c r="P75">
        <v>11.170895041854475</v>
      </c>
      <c r="Q75">
        <v>6.1144880875724397</v>
      </c>
      <c r="R75">
        <v>0</v>
      </c>
      <c r="S75">
        <v>2.1059884095299419</v>
      </c>
      <c r="T75">
        <v>12.208628461043142</v>
      </c>
      <c r="U75" s="156">
        <f t="shared" si="8"/>
        <v>31.6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12.28</v>
      </c>
      <c r="J76">
        <f>BYPL_EOD!AC76+BYPL_EOD!AD76</f>
        <v>6.72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33.07</v>
      </c>
      <c r="O76" s="154">
        <f t="shared" si="7"/>
        <v>0.53000000000000114</v>
      </c>
      <c r="P76">
        <v>12.476806773510734</v>
      </c>
      <c r="Q76">
        <v>6.8276988206833984</v>
      </c>
      <c r="R76">
        <v>0</v>
      </c>
      <c r="S76">
        <v>2.1031750831569398</v>
      </c>
      <c r="T76">
        <v>12.192319322648927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12.28</v>
      </c>
      <c r="J77">
        <f>BYPL_EOD!AC77+BYPL_EOD!AD77</f>
        <v>6.72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33.07</v>
      </c>
      <c r="O77" s="154">
        <f t="shared" si="7"/>
        <v>0.53000000000000114</v>
      </c>
      <c r="P77">
        <v>12.476806773510734</v>
      </c>
      <c r="Q77">
        <v>6.8276988206833984</v>
      </c>
      <c r="R77">
        <v>0</v>
      </c>
      <c r="S77">
        <v>2.1031750831569398</v>
      </c>
      <c r="T77">
        <v>12.192319322648927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12.92</v>
      </c>
      <c r="J78">
        <f>BYPL_EOD!AC78+BYPL_EOD!AD78</f>
        <v>7.08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34.07</v>
      </c>
      <c r="O78" s="154">
        <f t="shared" si="7"/>
        <v>0.53000000000000114</v>
      </c>
      <c r="P78">
        <v>13.120986204872322</v>
      </c>
      <c r="Q78">
        <v>7.1901379512767836</v>
      </c>
      <c r="R78">
        <v>0</v>
      </c>
      <c r="S78">
        <v>2.1022013501614323</v>
      </c>
      <c r="T78">
        <v>12.186674493689463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4.37</v>
      </c>
      <c r="J79">
        <f>BYPL_EOD!AC79+BYPL_EOD!AD79</f>
        <v>19.690000000000001</v>
      </c>
      <c r="K79">
        <f>MES_EOD!AC79+MES_EOD!AD79</f>
        <v>0</v>
      </c>
      <c r="L79">
        <f>NDMC_EOD!AC79+NDMC_EOD!AD79</f>
        <v>1.51</v>
      </c>
      <c r="M79">
        <f>TPDDL_EOD!AC79+TPDDL_EOD!AD79</f>
        <v>8.75</v>
      </c>
      <c r="N79">
        <f t="shared" si="6"/>
        <v>34.320000000000007</v>
      </c>
      <c r="O79" s="154">
        <f t="shared" si="7"/>
        <v>0.27999999999999403</v>
      </c>
      <c r="P79">
        <v>4.5051366283666896</v>
      </c>
      <c r="Q79">
        <v>19.690000000000001</v>
      </c>
      <c r="R79">
        <v>0</v>
      </c>
      <c r="S79">
        <v>1.5309220970089945</v>
      </c>
      <c r="T79">
        <v>8.8739412746243111</v>
      </c>
      <c r="U79" s="156">
        <f t="shared" si="8"/>
        <v>34.599999999999994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4.5</v>
      </c>
      <c r="J80">
        <f>BYPL_EOD!AC80+BYPL_EOD!AD80</f>
        <v>20.25</v>
      </c>
      <c r="K80">
        <f>MES_EOD!AC80+MES_EOD!AD80</f>
        <v>0</v>
      </c>
      <c r="L80">
        <f>NDMC_EOD!AC80+NDMC_EOD!AD80</f>
        <v>1.55</v>
      </c>
      <c r="M80">
        <f>TPDDL_EOD!AC80+TPDDL_EOD!AD80</f>
        <v>9</v>
      </c>
      <c r="N80">
        <f t="shared" si="6"/>
        <v>35.299999999999997</v>
      </c>
      <c r="O80" s="154">
        <f t="shared" si="7"/>
        <v>0.30000000000000426</v>
      </c>
      <c r="P80">
        <v>4.6452902178920503</v>
      </c>
      <c r="Q80">
        <v>20.25</v>
      </c>
      <c r="R80">
        <v>0</v>
      </c>
      <c r="S80">
        <v>1.5723258610776631</v>
      </c>
      <c r="T80">
        <v>9.1323839210302911</v>
      </c>
      <c r="U80" s="156">
        <f t="shared" si="8"/>
        <v>35.6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13.57</v>
      </c>
      <c r="J81">
        <f>BYPL_EOD!AC81+BYPL_EOD!AD81</f>
        <v>7.43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35.07</v>
      </c>
      <c r="O81" s="154">
        <f t="shared" si="7"/>
        <v>0.53000000000000114</v>
      </c>
      <c r="P81">
        <v>13.775078414599374</v>
      </c>
      <c r="Q81">
        <v>7.5422868548617048</v>
      </c>
      <c r="R81">
        <v>0</v>
      </c>
      <c r="S81">
        <v>2.1012831479897347</v>
      </c>
      <c r="T81">
        <v>12.181351582549187</v>
      </c>
      <c r="U81" s="156">
        <f t="shared" si="8"/>
        <v>35.599999999999994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13.57</v>
      </c>
      <c r="J82">
        <f>BYPL_EOD!AC82+BYPL_EOD!AD82</f>
        <v>7.43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35.07</v>
      </c>
      <c r="O82" s="154">
        <f t="shared" si="7"/>
        <v>0.53000000000000114</v>
      </c>
      <c r="P82">
        <v>13.775078414599374</v>
      </c>
      <c r="Q82">
        <v>7.5422868548617048</v>
      </c>
      <c r="R82">
        <v>0</v>
      </c>
      <c r="S82">
        <v>2.1012831479897347</v>
      </c>
      <c r="T82">
        <v>12.181351582549187</v>
      </c>
      <c r="U82" s="156">
        <f t="shared" si="8"/>
        <v>35.599999999999994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13.57</v>
      </c>
      <c r="J83">
        <f>BYPL_EOD!AC83+BYPL_EOD!AD83</f>
        <v>7.43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35.07</v>
      </c>
      <c r="O83" s="154">
        <f t="shared" si="7"/>
        <v>0.53000000000000114</v>
      </c>
      <c r="P83">
        <v>13.775078414599374</v>
      </c>
      <c r="Q83">
        <v>7.5422868548617048</v>
      </c>
      <c r="R83">
        <v>0</v>
      </c>
      <c r="S83">
        <v>2.1012831479897347</v>
      </c>
      <c r="T83">
        <v>12.181351582549187</v>
      </c>
      <c r="U83" s="156">
        <f t="shared" si="8"/>
        <v>35.599999999999994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14.21</v>
      </c>
      <c r="J84">
        <f>BYPL_EOD!AC84+BYPL_EOD!AD84</f>
        <v>7.78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36.06</v>
      </c>
      <c r="O84" s="154">
        <f t="shared" si="7"/>
        <v>0.53999999999999915</v>
      </c>
      <c r="P84">
        <v>14.422795341098171</v>
      </c>
      <c r="Q84">
        <v>7.8965058236272876</v>
      </c>
      <c r="R84">
        <v>0</v>
      </c>
      <c r="S84">
        <v>2.100998336106489</v>
      </c>
      <c r="T84">
        <v>12.179700499168053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13.57</v>
      </c>
      <c r="J85">
        <f>BYPL_EOD!AC85+BYPL_EOD!AD85</f>
        <v>7.43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35.07</v>
      </c>
      <c r="O85" s="154">
        <f t="shared" si="7"/>
        <v>0.53000000000000114</v>
      </c>
      <c r="P85">
        <v>13.775078414599374</v>
      </c>
      <c r="Q85">
        <v>7.5422868548617048</v>
      </c>
      <c r="R85">
        <v>0</v>
      </c>
      <c r="S85">
        <v>2.1012831479897347</v>
      </c>
      <c r="T85">
        <v>12.181351582549187</v>
      </c>
      <c r="U85" s="156">
        <f t="shared" si="8"/>
        <v>35.599999999999994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13.57</v>
      </c>
      <c r="J86">
        <f>BYPL_EOD!AC86+BYPL_EOD!AD86</f>
        <v>7.43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35.07</v>
      </c>
      <c r="O86" s="154">
        <f t="shared" si="7"/>
        <v>0.53000000000000114</v>
      </c>
      <c r="P86">
        <v>13.775078414599374</v>
      </c>
      <c r="Q86">
        <v>7.5422868548617048</v>
      </c>
      <c r="R86">
        <v>0</v>
      </c>
      <c r="S86">
        <v>2.1012831479897347</v>
      </c>
      <c r="T86">
        <v>12.181351582549187</v>
      </c>
      <c r="U86" s="156">
        <f t="shared" si="8"/>
        <v>35.599999999999994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13.57</v>
      </c>
      <c r="J87">
        <f>BYPL_EOD!AC87+BYPL_EOD!AD87</f>
        <v>7.43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35.07</v>
      </c>
      <c r="O87" s="154">
        <f t="shared" si="7"/>
        <v>0.53000000000000114</v>
      </c>
      <c r="P87">
        <v>13.775078414599374</v>
      </c>
      <c r="Q87">
        <v>7.5422868548617048</v>
      </c>
      <c r="R87">
        <v>0</v>
      </c>
      <c r="S87">
        <v>2.1012831479897347</v>
      </c>
      <c r="T87">
        <v>12.181351582549187</v>
      </c>
      <c r="U87" s="156">
        <f t="shared" si="8"/>
        <v>35.599999999999994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13.57</v>
      </c>
      <c r="J88">
        <f>BYPL_EOD!AC88+BYPL_EOD!AD88</f>
        <v>7.43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35.07</v>
      </c>
      <c r="O88" s="154">
        <f t="shared" si="7"/>
        <v>0.53000000000000114</v>
      </c>
      <c r="P88">
        <v>13.775078414599374</v>
      </c>
      <c r="Q88">
        <v>7.5422868548617048</v>
      </c>
      <c r="R88">
        <v>0</v>
      </c>
      <c r="S88">
        <v>2.1012831479897347</v>
      </c>
      <c r="T88">
        <v>12.181351582549187</v>
      </c>
      <c r="U88" s="156">
        <f t="shared" si="8"/>
        <v>35.599999999999994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13.57</v>
      </c>
      <c r="J89">
        <f>BYPL_EOD!AC89+BYPL_EOD!AD89</f>
        <v>7.43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35.07</v>
      </c>
      <c r="O89" s="154">
        <f t="shared" si="7"/>
        <v>0.53000000000000114</v>
      </c>
      <c r="P89">
        <v>13.775078414599374</v>
      </c>
      <c r="Q89">
        <v>7.5422868548617048</v>
      </c>
      <c r="R89">
        <v>0</v>
      </c>
      <c r="S89">
        <v>2.1012831479897347</v>
      </c>
      <c r="T89">
        <v>12.181351582549187</v>
      </c>
      <c r="U89" s="156">
        <f t="shared" si="8"/>
        <v>35.599999999999994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13.57</v>
      </c>
      <c r="J90">
        <f>BYPL_EOD!AC90+BYPL_EOD!AD90</f>
        <v>7.43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35.07</v>
      </c>
      <c r="O90" s="154">
        <f t="shared" si="7"/>
        <v>0.53000000000000114</v>
      </c>
      <c r="P90">
        <v>13.775078414599374</v>
      </c>
      <c r="Q90">
        <v>7.5422868548617048</v>
      </c>
      <c r="R90">
        <v>0</v>
      </c>
      <c r="S90">
        <v>2.1012831479897347</v>
      </c>
      <c r="T90">
        <v>12.181351582549187</v>
      </c>
      <c r="U90" s="156">
        <f t="shared" si="8"/>
        <v>35.599999999999994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13.57</v>
      </c>
      <c r="J91">
        <f>BYPL_EOD!AC91+BYPL_EOD!AD91</f>
        <v>7.43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35.07</v>
      </c>
      <c r="O91" s="154">
        <f t="shared" si="7"/>
        <v>0.53000000000000114</v>
      </c>
      <c r="P91">
        <v>13.775078414599374</v>
      </c>
      <c r="Q91">
        <v>7.5422868548617048</v>
      </c>
      <c r="R91">
        <v>0</v>
      </c>
      <c r="S91">
        <v>2.1012831479897347</v>
      </c>
      <c r="T91">
        <v>12.181351582549187</v>
      </c>
      <c r="U91" s="156">
        <f t="shared" si="8"/>
        <v>35.599999999999994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13.57</v>
      </c>
      <c r="J92">
        <f>BYPL_EOD!AC92+BYPL_EOD!AD92</f>
        <v>7.43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35.07</v>
      </c>
      <c r="O92" s="154">
        <f t="shared" si="7"/>
        <v>0.53000000000000114</v>
      </c>
      <c r="P92">
        <v>13.775078414599374</v>
      </c>
      <c r="Q92">
        <v>7.5422868548617048</v>
      </c>
      <c r="R92">
        <v>0</v>
      </c>
      <c r="S92">
        <v>2.1012831479897347</v>
      </c>
      <c r="T92">
        <v>12.181351582549187</v>
      </c>
      <c r="U92" s="156">
        <f t="shared" si="8"/>
        <v>35.599999999999994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4.5</v>
      </c>
      <c r="J93">
        <f>BYPL_EOD!AC93+BYPL_EOD!AD93</f>
        <v>20.25</v>
      </c>
      <c r="K93">
        <f>MES_EOD!AC93+MES_EOD!AD93</f>
        <v>0</v>
      </c>
      <c r="L93">
        <f>NDMC_EOD!AC93+NDMC_EOD!AD93</f>
        <v>1.55</v>
      </c>
      <c r="M93">
        <f>TPDDL_EOD!AC93+TPDDL_EOD!AD93</f>
        <v>9</v>
      </c>
      <c r="N93">
        <f t="shared" si="6"/>
        <v>35.299999999999997</v>
      </c>
      <c r="O93" s="154">
        <f t="shared" si="7"/>
        <v>0.30000000000000426</v>
      </c>
      <c r="P93">
        <v>4.6452902178920503</v>
      </c>
      <c r="Q93">
        <v>20.25</v>
      </c>
      <c r="R93">
        <v>0</v>
      </c>
      <c r="S93">
        <v>1.5723258610776631</v>
      </c>
      <c r="T93">
        <v>9.1323839210302911</v>
      </c>
      <c r="U93" s="156">
        <f t="shared" si="8"/>
        <v>35.6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4.5</v>
      </c>
      <c r="J94">
        <f>BYPL_EOD!AC94+BYPL_EOD!AD94</f>
        <v>20.25</v>
      </c>
      <c r="K94">
        <f>MES_EOD!AC94+MES_EOD!AD94</f>
        <v>0</v>
      </c>
      <c r="L94">
        <f>NDMC_EOD!AC94+NDMC_EOD!AD94</f>
        <v>1.55</v>
      </c>
      <c r="M94">
        <f>TPDDL_EOD!AC94+TPDDL_EOD!AD94</f>
        <v>9</v>
      </c>
      <c r="N94">
        <f t="shared" si="6"/>
        <v>35.299999999999997</v>
      </c>
      <c r="O94" s="154">
        <f t="shared" si="7"/>
        <v>0.30000000000000426</v>
      </c>
      <c r="P94">
        <v>4.6452902178920503</v>
      </c>
      <c r="Q94">
        <v>20.25</v>
      </c>
      <c r="R94">
        <v>0</v>
      </c>
      <c r="S94">
        <v>1.5723258610776631</v>
      </c>
      <c r="T94">
        <v>9.1323839210302911</v>
      </c>
      <c r="U94" s="156">
        <f t="shared" si="8"/>
        <v>35.6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13.57</v>
      </c>
      <c r="J95">
        <f>BYPL_EOD!AC95+BYPL_EOD!AD95</f>
        <v>7.43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35.07</v>
      </c>
      <c r="O95" s="154">
        <f t="shared" si="7"/>
        <v>0.53000000000000114</v>
      </c>
      <c r="P95">
        <v>13.775078414599374</v>
      </c>
      <c r="Q95">
        <v>7.5422868548617048</v>
      </c>
      <c r="R95">
        <v>0</v>
      </c>
      <c r="S95">
        <v>2.1012831479897347</v>
      </c>
      <c r="T95">
        <v>12.181351582549187</v>
      </c>
      <c r="U95" s="156">
        <f t="shared" si="8"/>
        <v>35.599999999999994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13.57</v>
      </c>
      <c r="J96">
        <f>BYPL_EOD!AC96+BYPL_EOD!AD96</f>
        <v>7.43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35.07</v>
      </c>
      <c r="O96" s="154">
        <f t="shared" si="7"/>
        <v>0.53000000000000114</v>
      </c>
      <c r="P96">
        <v>13.775078414599374</v>
      </c>
      <c r="Q96">
        <v>7.5422868548617048</v>
      </c>
      <c r="R96">
        <v>0</v>
      </c>
      <c r="S96">
        <v>2.1012831479897347</v>
      </c>
      <c r="T96">
        <v>12.181351582549187</v>
      </c>
      <c r="U96" s="156">
        <f t="shared" si="8"/>
        <v>35.599999999999994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13.57</v>
      </c>
      <c r="J97">
        <f>BYPL_EOD!AC97+BYPL_EOD!AD97</f>
        <v>7.43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35.07</v>
      </c>
      <c r="O97" s="154">
        <f t="shared" si="7"/>
        <v>0.53000000000000114</v>
      </c>
      <c r="P97">
        <v>13.775078414599374</v>
      </c>
      <c r="Q97">
        <v>7.5422868548617048</v>
      </c>
      <c r="R97">
        <v>0</v>
      </c>
      <c r="S97">
        <v>2.1012831479897347</v>
      </c>
      <c r="T97">
        <v>12.181351582549187</v>
      </c>
      <c r="U97" s="156">
        <f t="shared" si="8"/>
        <v>35.599999999999994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13.57</v>
      </c>
      <c r="J98">
        <f>BYPL_EOD!AC98+BYPL_EOD!AD98</f>
        <v>7.43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35.07</v>
      </c>
      <c r="O98" s="154">
        <f t="shared" si="7"/>
        <v>0.53000000000000114</v>
      </c>
      <c r="P98">
        <v>13.775078414599374</v>
      </c>
      <c r="Q98">
        <v>7.5422868548617048</v>
      </c>
      <c r="R98">
        <v>0</v>
      </c>
      <c r="S98">
        <v>2.1012831479897347</v>
      </c>
      <c r="T98">
        <v>12.181351582549187</v>
      </c>
      <c r="U98" s="156">
        <f t="shared" si="8"/>
        <v>35.599999999999994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0.81969999999999965</v>
      </c>
      <c r="E99" s="156">
        <f t="shared" si="12"/>
        <v>0</v>
      </c>
      <c r="F99" s="156">
        <f t="shared" si="12"/>
        <v>2.016</v>
      </c>
      <c r="G99" s="156">
        <f t="shared" si="12"/>
        <v>0.81969999999999965</v>
      </c>
      <c r="H99" s="156"/>
      <c r="I99" s="156">
        <f t="shared" si="12"/>
        <v>0.24681250000000021</v>
      </c>
      <c r="J99" s="156">
        <f t="shared" si="12"/>
        <v>0.18530499999999989</v>
      </c>
      <c r="K99" s="156">
        <f t="shared" si="12"/>
        <v>0</v>
      </c>
      <c r="L99" s="156">
        <f t="shared" si="12"/>
        <v>4.8554999999999918E-2</v>
      </c>
      <c r="M99" s="156">
        <f t="shared" si="12"/>
        <v>0.28149249999999992</v>
      </c>
      <c r="N99" s="156">
        <f t="shared" si="12"/>
        <v>0.76216500000000054</v>
      </c>
      <c r="O99" s="156">
        <f t="shared" si="12"/>
        <v>5.7534999999999947E-2</v>
      </c>
      <c r="P99" s="156">
        <f t="shared" si="12"/>
        <v>0.29198205487034723</v>
      </c>
      <c r="Q99" s="156">
        <f t="shared" si="12"/>
        <v>0.19368864344672901</v>
      </c>
      <c r="R99" s="156">
        <f t="shared" si="12"/>
        <v>0</v>
      </c>
      <c r="S99" s="156">
        <f t="shared" si="12"/>
        <v>4.9140385876276164E-2</v>
      </c>
      <c r="T99" s="156">
        <f t="shared" si="12"/>
        <v>0.28488891580664777</v>
      </c>
      <c r="U99" s="156">
        <f t="shared" si="12"/>
        <v>0.81969999999999965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44860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E112" sqref="AE107:AE112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54"/>
      <c r="I27">
        <f>BRPL_EOD!AK27+BRPL_EOD!AL27</f>
        <v>84.02</v>
      </c>
      <c r="J27">
        <f>BYPL_EOD!AK27+BYPL_EOD!AL27</f>
        <v>48.58</v>
      </c>
      <c r="K27">
        <f>MES_EOD!AK27+MES_EOD!AL27</f>
        <v>5</v>
      </c>
      <c r="L27">
        <f>NDMC_EOD!AK27+NDMC_EOD!AL27</f>
        <v>19.7</v>
      </c>
      <c r="M27">
        <f>TPDDL_EOD!AK27+TPDDL_EOD!AL27</f>
        <v>58.71</v>
      </c>
      <c r="N27">
        <f t="shared" si="0"/>
        <v>216.01</v>
      </c>
      <c r="O27" s="154">
        <f t="shared" si="1"/>
        <v>9.9999999999909051E-3</v>
      </c>
      <c r="P27">
        <v>84.02388963473912</v>
      </c>
      <c r="Q27">
        <v>48.582248969955089</v>
      </c>
      <c r="R27">
        <v>5.0002314707652422</v>
      </c>
      <c r="S27">
        <v>19.700911994815055</v>
      </c>
      <c r="T27">
        <v>58.712717929725471</v>
      </c>
      <c r="U27" s="156">
        <f t="shared" si="2"/>
        <v>216.01999999999995</v>
      </c>
      <c r="V27" s="154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54"/>
      <c r="I28">
        <f>BRPL_EOD!AK28+BRPL_EOD!AL28</f>
        <v>84.02</v>
      </c>
      <c r="J28">
        <f>BYPL_EOD!AK28+BYPL_EOD!AL28</f>
        <v>48.58</v>
      </c>
      <c r="K28">
        <f>MES_EOD!AK28+MES_EOD!AL28</f>
        <v>5</v>
      </c>
      <c r="L28">
        <f>NDMC_EOD!AK28+NDMC_EOD!AL28</f>
        <v>19.7</v>
      </c>
      <c r="M28">
        <f>TPDDL_EOD!AK28+TPDDL_EOD!AL28</f>
        <v>58.71</v>
      </c>
      <c r="N28">
        <f t="shared" si="0"/>
        <v>216.01</v>
      </c>
      <c r="O28" s="154">
        <f t="shared" si="1"/>
        <v>9.9999999999909051E-3</v>
      </c>
      <c r="P28">
        <v>84.02388963473912</v>
      </c>
      <c r="Q28">
        <v>48.582248969955089</v>
      </c>
      <c r="R28">
        <v>5.0002314707652422</v>
      </c>
      <c r="S28">
        <v>19.700911994815055</v>
      </c>
      <c r="T28">
        <v>58.712717929725471</v>
      </c>
      <c r="U28" s="156">
        <f t="shared" si="2"/>
        <v>216.01999999999995</v>
      </c>
      <c r="V28" s="154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54"/>
      <c r="I29">
        <f>BRPL_EOD!AK29+BRPL_EOD!AL29</f>
        <v>84.02</v>
      </c>
      <c r="J29">
        <f>BYPL_EOD!AK29+BYPL_EOD!AL29</f>
        <v>48.58</v>
      </c>
      <c r="K29">
        <f>MES_EOD!AK29+MES_EOD!AL29</f>
        <v>5</v>
      </c>
      <c r="L29">
        <f>NDMC_EOD!AK29+NDMC_EOD!AL29</f>
        <v>19.7</v>
      </c>
      <c r="M29">
        <f>TPDDL_EOD!AK29+TPDDL_EOD!AL29</f>
        <v>58.71</v>
      </c>
      <c r="N29">
        <f t="shared" si="0"/>
        <v>216.01</v>
      </c>
      <c r="O29" s="154">
        <f t="shared" si="1"/>
        <v>9.9999999999909051E-3</v>
      </c>
      <c r="P29">
        <v>84.02388963473912</v>
      </c>
      <c r="Q29">
        <v>48.582248969955089</v>
      </c>
      <c r="R29">
        <v>5.0002314707652422</v>
      </c>
      <c r="S29">
        <v>19.700911994815055</v>
      </c>
      <c r="T29">
        <v>58.712717929725471</v>
      </c>
      <c r="U29" s="156">
        <f t="shared" si="2"/>
        <v>216.01999999999995</v>
      </c>
      <c r="V29" s="154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54"/>
      <c r="I30">
        <f>BRPL_EOD!AK30+BRPL_EOD!AL30</f>
        <v>84.02</v>
      </c>
      <c r="J30">
        <f>BYPL_EOD!AK30+BYPL_EOD!AL30</f>
        <v>48.58</v>
      </c>
      <c r="K30">
        <f>MES_EOD!AK30+MES_EOD!AL30</f>
        <v>5</v>
      </c>
      <c r="L30">
        <f>NDMC_EOD!AK30+NDMC_EOD!AL30</f>
        <v>19.7</v>
      </c>
      <c r="M30">
        <f>TPDDL_EOD!AK30+TPDDL_EOD!AL30</f>
        <v>58.71</v>
      </c>
      <c r="N30">
        <f t="shared" si="0"/>
        <v>216.01</v>
      </c>
      <c r="O30" s="154">
        <f t="shared" si="1"/>
        <v>9.9999999999909051E-3</v>
      </c>
      <c r="P30">
        <v>84.02388963473912</v>
      </c>
      <c r="Q30">
        <v>48.582248969955089</v>
      </c>
      <c r="R30">
        <v>5.0002314707652422</v>
      </c>
      <c r="S30">
        <v>19.700911994815055</v>
      </c>
      <c r="T30">
        <v>58.712717929725471</v>
      </c>
      <c r="U30" s="156">
        <f t="shared" si="2"/>
        <v>216.01999999999995</v>
      </c>
      <c r="V30" s="154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54"/>
      <c r="I31">
        <f>BRPL_EOD!AK31+BRPL_EOD!AL31</f>
        <v>84.02</v>
      </c>
      <c r="J31">
        <f>BYPL_EOD!AK31+BYPL_EOD!AL31</f>
        <v>48.58</v>
      </c>
      <c r="K31">
        <f>MES_EOD!AK31+MES_EOD!AL31</f>
        <v>5</v>
      </c>
      <c r="L31">
        <f>NDMC_EOD!AK31+NDMC_EOD!AL31</f>
        <v>19.7</v>
      </c>
      <c r="M31">
        <f>TPDDL_EOD!AK31+TPDDL_EOD!AL31</f>
        <v>58.71</v>
      </c>
      <c r="N31">
        <f t="shared" si="0"/>
        <v>216.01</v>
      </c>
      <c r="O31" s="154">
        <f t="shared" si="1"/>
        <v>9.9999999999909051E-3</v>
      </c>
      <c r="P31">
        <v>84.02388963473912</v>
      </c>
      <c r="Q31">
        <v>48.582248969955089</v>
      </c>
      <c r="R31">
        <v>5.0002314707652422</v>
      </c>
      <c r="S31">
        <v>19.700911994815055</v>
      </c>
      <c r="T31">
        <v>58.712717929725471</v>
      </c>
      <c r="U31" s="156">
        <f t="shared" si="2"/>
        <v>216.01999999999995</v>
      </c>
      <c r="V31" s="154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54"/>
      <c r="I32">
        <f>BRPL_EOD!AK32+BRPL_EOD!AL32</f>
        <v>84.02</v>
      </c>
      <c r="J32">
        <f>BYPL_EOD!AK32+BYPL_EOD!AL32</f>
        <v>48.58</v>
      </c>
      <c r="K32">
        <f>MES_EOD!AK32+MES_EOD!AL32</f>
        <v>5</v>
      </c>
      <c r="L32">
        <f>NDMC_EOD!AK32+NDMC_EOD!AL32</f>
        <v>19.7</v>
      </c>
      <c r="M32">
        <f>TPDDL_EOD!AK32+TPDDL_EOD!AL32</f>
        <v>58.71</v>
      </c>
      <c r="N32">
        <f t="shared" si="0"/>
        <v>216.01</v>
      </c>
      <c r="O32" s="154">
        <f t="shared" si="1"/>
        <v>9.9999999999909051E-3</v>
      </c>
      <c r="P32">
        <v>84.02388963473912</v>
      </c>
      <c r="Q32">
        <v>48.582248969955089</v>
      </c>
      <c r="R32">
        <v>5.0002314707652422</v>
      </c>
      <c r="S32">
        <v>19.700911994815055</v>
      </c>
      <c r="T32">
        <v>58.712717929725471</v>
      </c>
      <c r="U32" s="156">
        <f t="shared" si="2"/>
        <v>216.01999999999995</v>
      </c>
      <c r="V32" s="154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54"/>
      <c r="I33">
        <f>BRPL_EOD!AK33+BRPL_EOD!AL33</f>
        <v>84.02</v>
      </c>
      <c r="J33">
        <f>BYPL_EOD!AK33+BYPL_EOD!AL33</f>
        <v>48.58</v>
      </c>
      <c r="K33">
        <f>MES_EOD!AK33+MES_EOD!AL33</f>
        <v>5</v>
      </c>
      <c r="L33">
        <f>NDMC_EOD!AK33+NDMC_EOD!AL33</f>
        <v>19.7</v>
      </c>
      <c r="M33">
        <f>TPDDL_EOD!AK33+TPDDL_EOD!AL33</f>
        <v>58.71</v>
      </c>
      <c r="N33">
        <f t="shared" si="0"/>
        <v>216.01</v>
      </c>
      <c r="O33" s="154">
        <f t="shared" si="1"/>
        <v>9.9999999999909051E-3</v>
      </c>
      <c r="P33">
        <v>84.02388963473912</v>
      </c>
      <c r="Q33">
        <v>48.582248969955089</v>
      </c>
      <c r="R33">
        <v>5.0002314707652422</v>
      </c>
      <c r="S33">
        <v>19.700911994815055</v>
      </c>
      <c r="T33">
        <v>58.712717929725471</v>
      </c>
      <c r="U33" s="156">
        <f t="shared" si="2"/>
        <v>216.01999999999995</v>
      </c>
      <c r="V33" s="154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54"/>
      <c r="I34">
        <f>BRPL_EOD!AK34+BRPL_EOD!AL34</f>
        <v>84.02</v>
      </c>
      <c r="J34">
        <f>BYPL_EOD!AK34+BYPL_EOD!AL34</f>
        <v>48.58</v>
      </c>
      <c r="K34">
        <f>MES_EOD!AK34+MES_EOD!AL34</f>
        <v>5</v>
      </c>
      <c r="L34">
        <f>NDMC_EOD!AK34+NDMC_EOD!AL34</f>
        <v>19.7</v>
      </c>
      <c r="M34">
        <f>TPDDL_EOD!AK34+TPDDL_EOD!AL34</f>
        <v>58.71</v>
      </c>
      <c r="N34">
        <f t="shared" si="0"/>
        <v>216.01</v>
      </c>
      <c r="O34" s="154">
        <f t="shared" si="1"/>
        <v>9.9999999999909051E-3</v>
      </c>
      <c r="P34">
        <v>84.02388963473912</v>
      </c>
      <c r="Q34">
        <v>48.582248969955089</v>
      </c>
      <c r="R34">
        <v>5.0002314707652422</v>
      </c>
      <c r="S34">
        <v>19.700911994815055</v>
      </c>
      <c r="T34">
        <v>58.712717929725471</v>
      </c>
      <c r="U34" s="156">
        <f t="shared" si="2"/>
        <v>216.01999999999995</v>
      </c>
      <c r="V34" s="154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54"/>
      <c r="I35">
        <f>BRPL_EOD!AK35+BRPL_EOD!AL35</f>
        <v>84.02</v>
      </c>
      <c r="J35">
        <f>BYPL_EOD!AK35+BYPL_EOD!AL35</f>
        <v>48.58</v>
      </c>
      <c r="K35">
        <f>MES_EOD!AK35+MES_EOD!AL35</f>
        <v>5</v>
      </c>
      <c r="L35">
        <f>NDMC_EOD!AK35+NDMC_EOD!AL35</f>
        <v>19.7</v>
      </c>
      <c r="M35">
        <f>TPDDL_EOD!AK35+TPDDL_EOD!AL35</f>
        <v>58.71</v>
      </c>
      <c r="N35">
        <f t="shared" si="0"/>
        <v>216.01</v>
      </c>
      <c r="O35" s="154">
        <f t="shared" si="1"/>
        <v>9.9999999999909051E-3</v>
      </c>
      <c r="P35">
        <v>84.02388963473912</v>
      </c>
      <c r="Q35">
        <v>48.582248969955089</v>
      </c>
      <c r="R35">
        <v>5.0002314707652422</v>
      </c>
      <c r="S35">
        <v>19.700911994815055</v>
      </c>
      <c r="T35">
        <v>58.712717929725471</v>
      </c>
      <c r="U35" s="156">
        <f t="shared" si="2"/>
        <v>216.01999999999995</v>
      </c>
      <c r="V35" s="154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54"/>
      <c r="I36">
        <f>BRPL_EOD!AK36+BRPL_EOD!AL36</f>
        <v>84.02</v>
      </c>
      <c r="J36">
        <f>BYPL_EOD!AK36+BYPL_EOD!AL36</f>
        <v>48.58</v>
      </c>
      <c r="K36">
        <f>MES_EOD!AK36+MES_EOD!AL36</f>
        <v>5</v>
      </c>
      <c r="L36">
        <f>NDMC_EOD!AK36+NDMC_EOD!AL36</f>
        <v>19.7</v>
      </c>
      <c r="M36">
        <f>TPDDL_EOD!AK36+TPDDL_EOD!AL36</f>
        <v>58.71</v>
      </c>
      <c r="N36">
        <f t="shared" si="0"/>
        <v>216.01</v>
      </c>
      <c r="O36" s="154">
        <f t="shared" si="1"/>
        <v>9.9999999999909051E-3</v>
      </c>
      <c r="P36">
        <v>84.02388963473912</v>
      </c>
      <c r="Q36">
        <v>48.582248969955089</v>
      </c>
      <c r="R36">
        <v>5.0002314707652422</v>
      </c>
      <c r="S36">
        <v>19.700911994815055</v>
      </c>
      <c r="T36">
        <v>58.712717929725471</v>
      </c>
      <c r="U36" s="156">
        <f t="shared" si="2"/>
        <v>216.01999999999995</v>
      </c>
      <c r="V36" s="154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54"/>
      <c r="I37">
        <f>BRPL_EOD!AK37+BRPL_EOD!AL37</f>
        <v>84.02</v>
      </c>
      <c r="J37">
        <f>BYPL_EOD!AK37+BYPL_EOD!AL37</f>
        <v>48.58</v>
      </c>
      <c r="K37">
        <f>MES_EOD!AK37+MES_EOD!AL37</f>
        <v>5</v>
      </c>
      <c r="L37">
        <f>NDMC_EOD!AK37+NDMC_EOD!AL37</f>
        <v>19.7</v>
      </c>
      <c r="M37">
        <f>TPDDL_EOD!AK37+TPDDL_EOD!AL37</f>
        <v>58.71</v>
      </c>
      <c r="N37">
        <f t="shared" si="0"/>
        <v>216.01</v>
      </c>
      <c r="O37" s="154">
        <f t="shared" si="1"/>
        <v>9.9999999999909051E-3</v>
      </c>
      <c r="P37">
        <v>84.02388963473912</v>
      </c>
      <c r="Q37">
        <v>48.582248969955089</v>
      </c>
      <c r="R37">
        <v>5.0002314707652422</v>
      </c>
      <c r="S37">
        <v>19.700911994815055</v>
      </c>
      <c r="T37">
        <v>58.712717929725471</v>
      </c>
      <c r="U37" s="156">
        <f t="shared" si="2"/>
        <v>216.01999999999995</v>
      </c>
      <c r="V37" s="154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54"/>
      <c r="I38">
        <f>BRPL_EOD!AK38+BRPL_EOD!AL38</f>
        <v>84.02</v>
      </c>
      <c r="J38">
        <f>BYPL_EOD!AK38+BYPL_EOD!AL38</f>
        <v>48.58</v>
      </c>
      <c r="K38">
        <f>MES_EOD!AK38+MES_EOD!AL38</f>
        <v>5</v>
      </c>
      <c r="L38">
        <f>NDMC_EOD!AK38+NDMC_EOD!AL38</f>
        <v>19.7</v>
      </c>
      <c r="M38">
        <f>TPDDL_EOD!AK38+TPDDL_EOD!AL38</f>
        <v>58.71</v>
      </c>
      <c r="N38">
        <f t="shared" si="0"/>
        <v>216.01</v>
      </c>
      <c r="O38" s="154">
        <f t="shared" si="1"/>
        <v>9.9999999999909051E-3</v>
      </c>
      <c r="P38">
        <v>84.02388963473912</v>
      </c>
      <c r="Q38">
        <v>48.582248969955089</v>
      </c>
      <c r="R38">
        <v>5.0002314707652422</v>
      </c>
      <c r="S38">
        <v>19.700911994815055</v>
      </c>
      <c r="T38">
        <v>58.712717929725471</v>
      </c>
      <c r="U38" s="156">
        <f t="shared" si="2"/>
        <v>216.01999999999995</v>
      </c>
      <c r="V38" s="154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54"/>
      <c r="I39">
        <f>BRPL_EOD!AK39+BRPL_EOD!AL39</f>
        <v>84.02</v>
      </c>
      <c r="J39">
        <f>BYPL_EOD!AK39+BYPL_EOD!AL39</f>
        <v>48.58</v>
      </c>
      <c r="K39">
        <f>MES_EOD!AK39+MES_EOD!AL39</f>
        <v>5</v>
      </c>
      <c r="L39">
        <f>NDMC_EOD!AK39+NDMC_EOD!AL39</f>
        <v>19.7</v>
      </c>
      <c r="M39">
        <f>TPDDL_EOD!AK39+TPDDL_EOD!AL39</f>
        <v>58.71</v>
      </c>
      <c r="N39">
        <f t="shared" si="0"/>
        <v>216.01</v>
      </c>
      <c r="O39" s="154">
        <f t="shared" si="1"/>
        <v>9.9999999999909051E-3</v>
      </c>
      <c r="P39">
        <v>84.02388963473912</v>
      </c>
      <c r="Q39">
        <v>48.582248969955089</v>
      </c>
      <c r="R39">
        <v>5.0002314707652422</v>
      </c>
      <c r="S39">
        <v>19.700911994815055</v>
      </c>
      <c r="T39">
        <v>58.712717929725471</v>
      </c>
      <c r="U39" s="156">
        <f t="shared" si="2"/>
        <v>216.01999999999995</v>
      </c>
      <c r="V39" s="154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54"/>
      <c r="I40">
        <f>BRPL_EOD!AK40+BRPL_EOD!AL40</f>
        <v>84.02</v>
      </c>
      <c r="J40">
        <f>BYPL_EOD!AK40+BYPL_EOD!AL40</f>
        <v>48.58</v>
      </c>
      <c r="K40">
        <f>MES_EOD!AK40+MES_EOD!AL40</f>
        <v>5</v>
      </c>
      <c r="L40">
        <f>NDMC_EOD!AK40+NDMC_EOD!AL40</f>
        <v>19.7</v>
      </c>
      <c r="M40">
        <f>TPDDL_EOD!AK40+TPDDL_EOD!AL40</f>
        <v>58.71</v>
      </c>
      <c r="N40">
        <f t="shared" si="0"/>
        <v>216.01</v>
      </c>
      <c r="O40" s="154">
        <f t="shared" si="1"/>
        <v>9.9999999999909051E-3</v>
      </c>
      <c r="P40">
        <v>84.02388963473912</v>
      </c>
      <c r="Q40">
        <v>48.582248969955089</v>
      </c>
      <c r="R40">
        <v>5.0002314707652422</v>
      </c>
      <c r="S40">
        <v>19.700911994815055</v>
      </c>
      <c r="T40">
        <v>58.712717929725471</v>
      </c>
      <c r="U40" s="156">
        <f t="shared" si="2"/>
        <v>216.01999999999995</v>
      </c>
      <c r="V40" s="154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220.65999999999997</v>
      </c>
      <c r="E41">
        <f>BAWANA!AM41</f>
        <v>0</v>
      </c>
      <c r="F41">
        <f t="shared" si="4"/>
        <v>256</v>
      </c>
      <c r="G41">
        <f t="shared" si="5"/>
        <v>220.65999999999997</v>
      </c>
      <c r="H41" s="154"/>
      <c r="I41">
        <f>BRPL_EOD!AK41+BRPL_EOD!AL41</f>
        <v>99.62</v>
      </c>
      <c r="J41">
        <f>BYPL_EOD!AK41+BYPL_EOD!AL41</f>
        <v>44.4</v>
      </c>
      <c r="K41">
        <f>MES_EOD!AK41+MES_EOD!AL41</f>
        <v>5</v>
      </c>
      <c r="L41">
        <f>NDMC_EOD!AK41+NDMC_EOD!AL41</f>
        <v>18.010000000000002</v>
      </c>
      <c r="M41">
        <f>TPDDL_EOD!AK41+TPDDL_EOD!AL41</f>
        <v>53.65</v>
      </c>
      <c r="N41">
        <f t="shared" si="0"/>
        <v>220.68</v>
      </c>
      <c r="O41" s="154">
        <f t="shared" si="1"/>
        <v>-2.0000000000038654E-2</v>
      </c>
      <c r="P41">
        <v>99.61097154250497</v>
      </c>
      <c r="Q41">
        <v>44.395976073953229</v>
      </c>
      <c r="R41">
        <v>4.9995468551749127</v>
      </c>
      <c r="S41">
        <v>18.008367772340037</v>
      </c>
      <c r="T41">
        <v>53.645137756026813</v>
      </c>
      <c r="U41" s="156">
        <f t="shared" si="2"/>
        <v>220.65999999999997</v>
      </c>
      <c r="V41" s="154">
        <f t="shared" si="3"/>
        <v>0</v>
      </c>
      <c r="Y41">
        <f>BAWANA!AW41+BAWANA!AX41</f>
        <v>24.67</v>
      </c>
      <c r="Z41">
        <f>BAWANA!BD41+BAWANA!BE41</f>
        <v>24.67</v>
      </c>
      <c r="AA41">
        <f>BAWANA!X41+BAWANA!Y41</f>
        <v>24.67</v>
      </c>
      <c r="AB41">
        <f>BAWANA!AE41+BAWANA!AF41</f>
        <v>24.67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220.65999999999997</v>
      </c>
      <c r="E42">
        <f>BAWANA!AM42</f>
        <v>0</v>
      </c>
      <c r="F42">
        <f t="shared" si="4"/>
        <v>256</v>
      </c>
      <c r="G42">
        <f t="shared" si="5"/>
        <v>220.65999999999997</v>
      </c>
      <c r="H42" s="154"/>
      <c r="I42">
        <f>BRPL_EOD!AK42+BRPL_EOD!AL42</f>
        <v>99.62</v>
      </c>
      <c r="J42">
        <f>BYPL_EOD!AK42+BYPL_EOD!AL42</f>
        <v>44.4</v>
      </c>
      <c r="K42">
        <f>MES_EOD!AK42+MES_EOD!AL42</f>
        <v>5</v>
      </c>
      <c r="L42">
        <f>NDMC_EOD!AK42+NDMC_EOD!AL42</f>
        <v>18.010000000000002</v>
      </c>
      <c r="M42">
        <f>TPDDL_EOD!AK42+TPDDL_EOD!AL42</f>
        <v>53.65</v>
      </c>
      <c r="N42">
        <f t="shared" si="0"/>
        <v>220.68</v>
      </c>
      <c r="O42" s="154">
        <f t="shared" si="1"/>
        <v>-2.0000000000038654E-2</v>
      </c>
      <c r="P42">
        <v>99.61097154250497</v>
      </c>
      <c r="Q42">
        <v>44.395976073953229</v>
      </c>
      <c r="R42">
        <v>4.9995468551749127</v>
      </c>
      <c r="S42">
        <v>18.008367772340037</v>
      </c>
      <c r="T42">
        <v>53.645137756026813</v>
      </c>
      <c r="U42" s="156">
        <f t="shared" si="2"/>
        <v>220.65999999999997</v>
      </c>
      <c r="V42" s="154">
        <f t="shared" si="3"/>
        <v>0</v>
      </c>
      <c r="Y42">
        <f>BAWANA!AW42+BAWANA!AX42</f>
        <v>24.67</v>
      </c>
      <c r="Z42">
        <f>BAWANA!BD42+BAWANA!BE42</f>
        <v>24.67</v>
      </c>
      <c r="AA42">
        <f>BAWANA!X42+BAWANA!Y42</f>
        <v>24.67</v>
      </c>
      <c r="AB42">
        <f>BAWANA!AE42+BAWANA!AF42</f>
        <v>24.67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220.65999999999997</v>
      </c>
      <c r="E43">
        <f>BAWANA!AM43</f>
        <v>0</v>
      </c>
      <c r="F43">
        <f t="shared" si="4"/>
        <v>256</v>
      </c>
      <c r="G43">
        <f t="shared" si="5"/>
        <v>220.65999999999997</v>
      </c>
      <c r="H43" s="154"/>
      <c r="I43">
        <f>BRPL_EOD!AK43+BRPL_EOD!AL43</f>
        <v>99.62</v>
      </c>
      <c r="J43">
        <f>BYPL_EOD!AK43+BYPL_EOD!AL43</f>
        <v>44.4</v>
      </c>
      <c r="K43">
        <f>MES_EOD!AK43+MES_EOD!AL43</f>
        <v>5</v>
      </c>
      <c r="L43">
        <f>NDMC_EOD!AK43+NDMC_EOD!AL43</f>
        <v>18.010000000000002</v>
      </c>
      <c r="M43">
        <f>TPDDL_EOD!AK43+TPDDL_EOD!AL43</f>
        <v>53.65</v>
      </c>
      <c r="N43">
        <f t="shared" si="0"/>
        <v>220.68</v>
      </c>
      <c r="O43" s="154">
        <f t="shared" si="1"/>
        <v>-2.0000000000038654E-2</v>
      </c>
      <c r="P43">
        <v>99.61097154250497</v>
      </c>
      <c r="Q43">
        <v>44.395976073953229</v>
      </c>
      <c r="R43">
        <v>4.9995468551749127</v>
      </c>
      <c r="S43">
        <v>18.008367772340037</v>
      </c>
      <c r="T43">
        <v>53.645137756026813</v>
      </c>
      <c r="U43" s="156">
        <f t="shared" si="2"/>
        <v>220.65999999999997</v>
      </c>
      <c r="V43" s="154">
        <f t="shared" si="3"/>
        <v>0</v>
      </c>
      <c r="Y43">
        <f>BAWANA!AW43+BAWANA!AX43</f>
        <v>24.67</v>
      </c>
      <c r="Z43">
        <f>BAWANA!BD43+BAWANA!BE43</f>
        <v>24.67</v>
      </c>
      <c r="AA43">
        <f>BAWANA!X43+BAWANA!Y43</f>
        <v>24.67</v>
      </c>
      <c r="AB43">
        <f>BAWANA!AE43+BAWANA!AF43</f>
        <v>24.67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220.65999999999997</v>
      </c>
      <c r="E44">
        <f>BAWANA!AM44</f>
        <v>0</v>
      </c>
      <c r="F44">
        <f t="shared" si="4"/>
        <v>256</v>
      </c>
      <c r="G44">
        <f t="shared" si="5"/>
        <v>220.65999999999997</v>
      </c>
      <c r="H44" s="154"/>
      <c r="I44">
        <f>BRPL_EOD!AK44+BRPL_EOD!AL44</f>
        <v>99.62</v>
      </c>
      <c r="J44">
        <f>BYPL_EOD!AK44+BYPL_EOD!AL44</f>
        <v>44.4</v>
      </c>
      <c r="K44">
        <f>MES_EOD!AK44+MES_EOD!AL44</f>
        <v>5</v>
      </c>
      <c r="L44">
        <f>NDMC_EOD!AK44+NDMC_EOD!AL44</f>
        <v>18.010000000000002</v>
      </c>
      <c r="M44">
        <f>TPDDL_EOD!AK44+TPDDL_EOD!AL44</f>
        <v>53.65</v>
      </c>
      <c r="N44">
        <f t="shared" si="0"/>
        <v>220.68</v>
      </c>
      <c r="O44" s="154">
        <f t="shared" si="1"/>
        <v>-2.0000000000038654E-2</v>
      </c>
      <c r="P44">
        <v>99.61097154250497</v>
      </c>
      <c r="Q44">
        <v>44.395976073953229</v>
      </c>
      <c r="R44">
        <v>4.9995468551749127</v>
      </c>
      <c r="S44">
        <v>18.008367772340037</v>
      </c>
      <c r="T44">
        <v>53.645137756026813</v>
      </c>
      <c r="U44" s="156">
        <f t="shared" si="2"/>
        <v>220.65999999999997</v>
      </c>
      <c r="V44" s="154">
        <f t="shared" si="3"/>
        <v>0</v>
      </c>
      <c r="Y44">
        <f>BAWANA!AW44+BAWANA!AX44</f>
        <v>24.67</v>
      </c>
      <c r="Z44">
        <f>BAWANA!BD44+BAWANA!BE44</f>
        <v>24.67</v>
      </c>
      <c r="AA44">
        <f>BAWANA!X44+BAWANA!Y44</f>
        <v>24.67</v>
      </c>
      <c r="AB44">
        <f>BAWANA!AE44+BAWANA!AF44</f>
        <v>24.67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220.65999999999997</v>
      </c>
      <c r="E45">
        <f>BAWANA!AM45</f>
        <v>0</v>
      </c>
      <c r="F45">
        <f t="shared" si="4"/>
        <v>256</v>
      </c>
      <c r="G45">
        <f t="shared" si="5"/>
        <v>220.65999999999997</v>
      </c>
      <c r="H45" s="154"/>
      <c r="I45">
        <f>BRPL_EOD!AK45+BRPL_EOD!AL45</f>
        <v>99.62</v>
      </c>
      <c r="J45">
        <f>BYPL_EOD!AK45+BYPL_EOD!AL45</f>
        <v>44.4</v>
      </c>
      <c r="K45">
        <f>MES_EOD!AK45+MES_EOD!AL45</f>
        <v>5</v>
      </c>
      <c r="L45">
        <f>NDMC_EOD!AK45+NDMC_EOD!AL45</f>
        <v>18.010000000000002</v>
      </c>
      <c r="M45">
        <f>TPDDL_EOD!AK45+TPDDL_EOD!AL45</f>
        <v>53.65</v>
      </c>
      <c r="N45">
        <f t="shared" si="0"/>
        <v>220.68</v>
      </c>
      <c r="O45" s="154">
        <f t="shared" si="1"/>
        <v>-2.0000000000038654E-2</v>
      </c>
      <c r="P45">
        <v>99.61097154250497</v>
      </c>
      <c r="Q45">
        <v>44.395976073953229</v>
      </c>
      <c r="R45">
        <v>4.9995468551749127</v>
      </c>
      <c r="S45">
        <v>18.008367772340037</v>
      </c>
      <c r="T45">
        <v>53.645137756026813</v>
      </c>
      <c r="U45" s="156">
        <f t="shared" si="2"/>
        <v>220.65999999999997</v>
      </c>
      <c r="V45" s="154">
        <f t="shared" si="3"/>
        <v>0</v>
      </c>
      <c r="Y45">
        <f>BAWANA!AW45+BAWANA!AX45</f>
        <v>24.67</v>
      </c>
      <c r="Z45">
        <f>BAWANA!BD45+BAWANA!BE45</f>
        <v>24.67</v>
      </c>
      <c r="AA45">
        <f>BAWANA!X45+BAWANA!Y45</f>
        <v>24.67</v>
      </c>
      <c r="AB45">
        <f>BAWANA!AE45+BAWANA!AF45</f>
        <v>24.67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220.65999999999997</v>
      </c>
      <c r="E46">
        <f>BAWANA!AM46</f>
        <v>0</v>
      </c>
      <c r="F46">
        <f t="shared" si="4"/>
        <v>256</v>
      </c>
      <c r="G46">
        <f t="shared" si="5"/>
        <v>220.65999999999997</v>
      </c>
      <c r="H46" s="154"/>
      <c r="I46">
        <f>BRPL_EOD!AK46+BRPL_EOD!AL46</f>
        <v>99.62</v>
      </c>
      <c r="J46">
        <f>BYPL_EOD!AK46+BYPL_EOD!AL46</f>
        <v>44.4</v>
      </c>
      <c r="K46">
        <f>MES_EOD!AK46+MES_EOD!AL46</f>
        <v>5</v>
      </c>
      <c r="L46">
        <f>NDMC_EOD!AK46+NDMC_EOD!AL46</f>
        <v>18.010000000000002</v>
      </c>
      <c r="M46">
        <f>TPDDL_EOD!AK46+TPDDL_EOD!AL46</f>
        <v>53.65</v>
      </c>
      <c r="N46">
        <f t="shared" si="0"/>
        <v>220.68</v>
      </c>
      <c r="O46" s="154">
        <f t="shared" si="1"/>
        <v>-2.0000000000038654E-2</v>
      </c>
      <c r="P46">
        <v>99.61097154250497</v>
      </c>
      <c r="Q46">
        <v>44.395976073953229</v>
      </c>
      <c r="R46">
        <v>4.9995468551749127</v>
      </c>
      <c r="S46">
        <v>18.008367772340037</v>
      </c>
      <c r="T46">
        <v>53.645137756026813</v>
      </c>
      <c r="U46" s="156">
        <f t="shared" si="2"/>
        <v>220.65999999999997</v>
      </c>
      <c r="V46" s="154">
        <f t="shared" si="3"/>
        <v>0</v>
      </c>
      <c r="Y46">
        <f>BAWANA!AW46+BAWANA!AX46</f>
        <v>24.67</v>
      </c>
      <c r="Z46">
        <f>BAWANA!BD46+BAWANA!BE46</f>
        <v>24.67</v>
      </c>
      <c r="AA46">
        <f>BAWANA!X46+BAWANA!Y46</f>
        <v>24.67</v>
      </c>
      <c r="AB46">
        <f>BAWANA!AE46+BAWANA!AF46</f>
        <v>24.67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220.65999999999997</v>
      </c>
      <c r="E47">
        <f>BAWANA!AM47</f>
        <v>0</v>
      </c>
      <c r="F47">
        <f t="shared" si="4"/>
        <v>256</v>
      </c>
      <c r="G47">
        <f t="shared" si="5"/>
        <v>220.65999999999997</v>
      </c>
      <c r="H47" s="154"/>
      <c r="I47">
        <f>BRPL_EOD!AK47+BRPL_EOD!AL47</f>
        <v>99.62</v>
      </c>
      <c r="J47">
        <f>BYPL_EOD!AK47+BYPL_EOD!AL47</f>
        <v>44.4</v>
      </c>
      <c r="K47">
        <f>MES_EOD!AK47+MES_EOD!AL47</f>
        <v>5</v>
      </c>
      <c r="L47">
        <f>NDMC_EOD!AK47+NDMC_EOD!AL47</f>
        <v>18.010000000000002</v>
      </c>
      <c r="M47">
        <f>TPDDL_EOD!AK47+TPDDL_EOD!AL47</f>
        <v>53.65</v>
      </c>
      <c r="N47">
        <f t="shared" si="0"/>
        <v>220.68</v>
      </c>
      <c r="O47" s="154">
        <f t="shared" si="1"/>
        <v>-2.0000000000038654E-2</v>
      </c>
      <c r="P47">
        <v>99.61097154250497</v>
      </c>
      <c r="Q47">
        <v>44.395976073953229</v>
      </c>
      <c r="R47">
        <v>4.9995468551749127</v>
      </c>
      <c r="S47">
        <v>18.008367772340037</v>
      </c>
      <c r="T47">
        <v>53.645137756026813</v>
      </c>
      <c r="U47" s="156">
        <f t="shared" si="2"/>
        <v>220.65999999999997</v>
      </c>
      <c r="V47" s="154">
        <f t="shared" si="3"/>
        <v>0</v>
      </c>
      <c r="Y47">
        <f>BAWANA!AW47+BAWANA!AX47</f>
        <v>24.67</v>
      </c>
      <c r="Z47">
        <f>BAWANA!BD47+BAWANA!BE47</f>
        <v>24.67</v>
      </c>
      <c r="AA47">
        <f>BAWANA!X47+BAWANA!Y47</f>
        <v>24.67</v>
      </c>
      <c r="AB47">
        <f>BAWANA!AE47+BAWANA!AF47</f>
        <v>24.67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220.65999999999997</v>
      </c>
      <c r="E48">
        <f>BAWANA!AM48</f>
        <v>0</v>
      </c>
      <c r="F48">
        <f t="shared" si="4"/>
        <v>256</v>
      </c>
      <c r="G48">
        <f t="shared" si="5"/>
        <v>220.65999999999997</v>
      </c>
      <c r="H48" s="154"/>
      <c r="I48">
        <f>BRPL_EOD!AK48+BRPL_EOD!AL48</f>
        <v>99.62</v>
      </c>
      <c r="J48">
        <f>BYPL_EOD!AK48+BYPL_EOD!AL48</f>
        <v>44.4</v>
      </c>
      <c r="K48">
        <f>MES_EOD!AK48+MES_EOD!AL48</f>
        <v>5</v>
      </c>
      <c r="L48">
        <f>NDMC_EOD!AK48+NDMC_EOD!AL48</f>
        <v>18.010000000000002</v>
      </c>
      <c r="M48">
        <f>TPDDL_EOD!AK48+TPDDL_EOD!AL48</f>
        <v>53.65</v>
      </c>
      <c r="N48">
        <f t="shared" si="0"/>
        <v>220.68</v>
      </c>
      <c r="O48" s="154">
        <f t="shared" si="1"/>
        <v>-2.0000000000038654E-2</v>
      </c>
      <c r="P48">
        <v>99.61097154250497</v>
      </c>
      <c r="Q48">
        <v>44.395976073953229</v>
      </c>
      <c r="R48">
        <v>4.9995468551749127</v>
      </c>
      <c r="S48">
        <v>18.008367772340037</v>
      </c>
      <c r="T48">
        <v>53.645137756026813</v>
      </c>
      <c r="U48" s="156">
        <f t="shared" si="2"/>
        <v>220.65999999999997</v>
      </c>
      <c r="V48" s="154">
        <f t="shared" si="3"/>
        <v>0</v>
      </c>
      <c r="Y48">
        <f>BAWANA!AW48+BAWANA!AX48</f>
        <v>24.67</v>
      </c>
      <c r="Z48">
        <f>BAWANA!BD48+BAWANA!BE48</f>
        <v>24.67</v>
      </c>
      <c r="AA48">
        <f>BAWANA!X48+BAWANA!Y48</f>
        <v>24.67</v>
      </c>
      <c r="AB48">
        <f>BAWANA!AE48+BAWANA!AF48</f>
        <v>24.67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220.65999999999997</v>
      </c>
      <c r="E49">
        <f>BAWANA!AM49</f>
        <v>0</v>
      </c>
      <c r="F49">
        <f t="shared" si="4"/>
        <v>256</v>
      </c>
      <c r="G49">
        <f t="shared" si="5"/>
        <v>220.65999999999997</v>
      </c>
      <c r="H49" s="154"/>
      <c r="I49">
        <f>BRPL_EOD!AK49+BRPL_EOD!AL49</f>
        <v>99.62</v>
      </c>
      <c r="J49">
        <f>BYPL_EOD!AK49+BYPL_EOD!AL49</f>
        <v>44.4</v>
      </c>
      <c r="K49">
        <f>MES_EOD!AK49+MES_EOD!AL49</f>
        <v>5</v>
      </c>
      <c r="L49">
        <f>NDMC_EOD!AK49+NDMC_EOD!AL49</f>
        <v>18.010000000000002</v>
      </c>
      <c r="M49">
        <f>TPDDL_EOD!AK49+TPDDL_EOD!AL49</f>
        <v>53.65</v>
      </c>
      <c r="N49">
        <f t="shared" si="0"/>
        <v>220.68</v>
      </c>
      <c r="O49" s="154">
        <f t="shared" si="1"/>
        <v>-2.0000000000038654E-2</v>
      </c>
      <c r="P49">
        <v>99.61097154250497</v>
      </c>
      <c r="Q49">
        <v>44.395976073953229</v>
      </c>
      <c r="R49">
        <v>4.9995468551749127</v>
      </c>
      <c r="S49">
        <v>18.008367772340037</v>
      </c>
      <c r="T49">
        <v>53.645137756026813</v>
      </c>
      <c r="U49" s="156">
        <f t="shared" si="2"/>
        <v>220.65999999999997</v>
      </c>
      <c r="V49" s="154">
        <f t="shared" si="3"/>
        <v>0</v>
      </c>
      <c r="Y49">
        <f>BAWANA!AW49+BAWANA!AX49</f>
        <v>24.67</v>
      </c>
      <c r="Z49">
        <f>BAWANA!BD49+BAWANA!BE49</f>
        <v>24.67</v>
      </c>
      <c r="AA49">
        <f>BAWANA!X49+BAWANA!Y49</f>
        <v>24.67</v>
      </c>
      <c r="AB49">
        <f>BAWANA!AE49+BAWANA!AF49</f>
        <v>24.67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220.65999999999997</v>
      </c>
      <c r="E50">
        <f>BAWANA!AM50</f>
        <v>0</v>
      </c>
      <c r="F50">
        <f t="shared" si="4"/>
        <v>256</v>
      </c>
      <c r="G50">
        <f t="shared" si="5"/>
        <v>220.65999999999997</v>
      </c>
      <c r="H50" s="154"/>
      <c r="I50">
        <f>BRPL_EOD!AK50+BRPL_EOD!AL50</f>
        <v>99.62</v>
      </c>
      <c r="J50">
        <f>BYPL_EOD!AK50+BYPL_EOD!AL50</f>
        <v>44.4</v>
      </c>
      <c r="K50">
        <f>MES_EOD!AK50+MES_EOD!AL50</f>
        <v>5</v>
      </c>
      <c r="L50">
        <f>NDMC_EOD!AK50+NDMC_EOD!AL50</f>
        <v>18.010000000000002</v>
      </c>
      <c r="M50">
        <f>TPDDL_EOD!AK50+TPDDL_EOD!AL50</f>
        <v>53.65</v>
      </c>
      <c r="N50">
        <f t="shared" si="0"/>
        <v>220.68</v>
      </c>
      <c r="O50" s="154">
        <f t="shared" si="1"/>
        <v>-2.0000000000038654E-2</v>
      </c>
      <c r="P50">
        <v>99.61097154250497</v>
      </c>
      <c r="Q50">
        <v>44.395976073953229</v>
      </c>
      <c r="R50">
        <v>4.9995468551749127</v>
      </c>
      <c r="S50">
        <v>18.008367772340037</v>
      </c>
      <c r="T50">
        <v>53.645137756026813</v>
      </c>
      <c r="U50" s="156">
        <f t="shared" si="2"/>
        <v>220.65999999999997</v>
      </c>
      <c r="V50" s="154">
        <f t="shared" si="3"/>
        <v>0</v>
      </c>
      <c r="Y50">
        <f>BAWANA!AW50+BAWANA!AX50</f>
        <v>24.67</v>
      </c>
      <c r="Z50">
        <f>BAWANA!BD50+BAWANA!BE50</f>
        <v>24.67</v>
      </c>
      <c r="AA50">
        <f>BAWANA!X50+BAWANA!Y50</f>
        <v>24.67</v>
      </c>
      <c r="AB50">
        <f>BAWANA!AE50+BAWANA!AF50</f>
        <v>24.67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54"/>
      <c r="I51">
        <f>BRPL_EOD!AK51+BRPL_EOD!AL51</f>
        <v>84.02</v>
      </c>
      <c r="J51">
        <f>BYPL_EOD!AK51+BYPL_EOD!AL51</f>
        <v>48.58</v>
      </c>
      <c r="K51">
        <f>MES_EOD!AK51+MES_EOD!AL51</f>
        <v>5</v>
      </c>
      <c r="L51">
        <f>NDMC_EOD!AK51+NDMC_EOD!AL51</f>
        <v>19.7</v>
      </c>
      <c r="M51">
        <f>TPDDL_EOD!AK51+TPDDL_EOD!AL51</f>
        <v>58.71</v>
      </c>
      <c r="N51">
        <f t="shared" si="0"/>
        <v>216.01</v>
      </c>
      <c r="O51" s="154">
        <f t="shared" si="1"/>
        <v>9.9999999999909051E-3</v>
      </c>
      <c r="P51">
        <v>84.02388963473912</v>
      </c>
      <c r="Q51">
        <v>48.582248969955089</v>
      </c>
      <c r="R51">
        <v>5.0002314707652422</v>
      </c>
      <c r="S51">
        <v>19.700911994815055</v>
      </c>
      <c r="T51">
        <v>58.712717929725471</v>
      </c>
      <c r="U51" s="156">
        <f t="shared" si="2"/>
        <v>216.01999999999995</v>
      </c>
      <c r="V51" s="154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54"/>
      <c r="I52">
        <f>BRPL_EOD!AK52+BRPL_EOD!AL52</f>
        <v>84.02</v>
      </c>
      <c r="J52">
        <f>BYPL_EOD!AK52+BYPL_EOD!AL52</f>
        <v>48.58</v>
      </c>
      <c r="K52">
        <f>MES_EOD!AK52+MES_EOD!AL52</f>
        <v>5</v>
      </c>
      <c r="L52">
        <f>NDMC_EOD!AK52+NDMC_EOD!AL52</f>
        <v>19.7</v>
      </c>
      <c r="M52">
        <f>TPDDL_EOD!AK52+TPDDL_EOD!AL52</f>
        <v>58.71</v>
      </c>
      <c r="N52">
        <f t="shared" si="0"/>
        <v>216.01</v>
      </c>
      <c r="O52" s="154">
        <f t="shared" si="1"/>
        <v>9.9999999999909051E-3</v>
      </c>
      <c r="P52">
        <v>84.02388963473912</v>
      </c>
      <c r="Q52">
        <v>48.582248969955089</v>
      </c>
      <c r="R52">
        <v>5.0002314707652422</v>
      </c>
      <c r="S52">
        <v>19.700911994815055</v>
      </c>
      <c r="T52">
        <v>58.712717929725471</v>
      </c>
      <c r="U52" s="156">
        <f t="shared" si="2"/>
        <v>216.01999999999995</v>
      </c>
      <c r="V52" s="154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54"/>
      <c r="I53">
        <f>BRPL_EOD!AK53+BRPL_EOD!AL53</f>
        <v>84.02</v>
      </c>
      <c r="J53">
        <f>BYPL_EOD!AK53+BYPL_EOD!AL53</f>
        <v>48.58</v>
      </c>
      <c r="K53">
        <f>MES_EOD!AK53+MES_EOD!AL53</f>
        <v>5</v>
      </c>
      <c r="L53">
        <f>NDMC_EOD!AK53+NDMC_EOD!AL53</f>
        <v>19.7</v>
      </c>
      <c r="M53">
        <f>TPDDL_EOD!AK53+TPDDL_EOD!AL53</f>
        <v>58.71</v>
      </c>
      <c r="N53">
        <f t="shared" si="0"/>
        <v>216.01</v>
      </c>
      <c r="O53" s="154">
        <f t="shared" si="1"/>
        <v>9.9999999999909051E-3</v>
      </c>
      <c r="P53">
        <v>84.02388963473912</v>
      </c>
      <c r="Q53">
        <v>48.582248969955089</v>
      </c>
      <c r="R53">
        <v>5.0002314707652422</v>
      </c>
      <c r="S53">
        <v>19.700911994815055</v>
      </c>
      <c r="T53">
        <v>58.712717929725471</v>
      </c>
      <c r="U53" s="156">
        <f t="shared" si="2"/>
        <v>216.01999999999995</v>
      </c>
      <c r="V53" s="154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9.9999999999909051E-3</v>
      </c>
      <c r="P54">
        <v>84.02388963473912</v>
      </c>
      <c r="Q54">
        <v>48.582248969955089</v>
      </c>
      <c r="R54">
        <v>5.0002314707652422</v>
      </c>
      <c r="S54">
        <v>19.700911994815055</v>
      </c>
      <c r="T54">
        <v>58.712717929725471</v>
      </c>
      <c r="U54" s="156">
        <f t="shared" si="2"/>
        <v>216.01999999999995</v>
      </c>
      <c r="V54" s="154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9.9999999999909051E-3</v>
      </c>
      <c r="P59">
        <v>84.02388963473912</v>
      </c>
      <c r="Q59">
        <v>48.582248969955089</v>
      </c>
      <c r="R59">
        <v>5.0002314707652422</v>
      </c>
      <c r="S59">
        <v>19.700911994815055</v>
      </c>
      <c r="T59">
        <v>58.712717929725471</v>
      </c>
      <c r="U59" s="156">
        <f t="shared" si="2"/>
        <v>216.01999999999995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9.9999999999909051E-3</v>
      </c>
      <c r="P60">
        <v>84.02388963473912</v>
      </c>
      <c r="Q60">
        <v>48.582248969955089</v>
      </c>
      <c r="R60">
        <v>5.0002314707652422</v>
      </c>
      <c r="S60">
        <v>19.700911994815055</v>
      </c>
      <c r="T60">
        <v>58.712717929725471</v>
      </c>
      <c r="U60" s="156">
        <f t="shared" si="2"/>
        <v>216.01999999999995</v>
      </c>
      <c r="V60" s="154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54"/>
      <c r="I61">
        <f>BRPL_EOD!AK61+BRPL_EOD!AL61</f>
        <v>84.02</v>
      </c>
      <c r="J61">
        <f>BYPL_EOD!AK61+BYPL_EOD!AL61</f>
        <v>48.58</v>
      </c>
      <c r="K61">
        <f>MES_EOD!AK61+MES_EOD!AL61</f>
        <v>5</v>
      </c>
      <c r="L61">
        <f>NDMC_EOD!AK61+NDMC_EOD!AL61</f>
        <v>19.7</v>
      </c>
      <c r="M61">
        <f>TPDDL_EOD!AK61+TPDDL_EOD!AL61</f>
        <v>58.71</v>
      </c>
      <c r="N61">
        <f t="shared" si="0"/>
        <v>216.01</v>
      </c>
      <c r="O61" s="154">
        <f t="shared" si="1"/>
        <v>9.9999999999909051E-3</v>
      </c>
      <c r="P61">
        <v>84.02388963473912</v>
      </c>
      <c r="Q61">
        <v>48.582248969955089</v>
      </c>
      <c r="R61">
        <v>5.0002314707652422</v>
      </c>
      <c r="S61">
        <v>19.700911994815055</v>
      </c>
      <c r="T61">
        <v>58.712717929725471</v>
      </c>
      <c r="U61" s="156">
        <f t="shared" si="2"/>
        <v>216.01999999999995</v>
      </c>
      <c r="V61" s="154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54"/>
      <c r="I62">
        <f>BRPL_EOD!AK62+BRPL_EOD!AL62</f>
        <v>84.02</v>
      </c>
      <c r="J62">
        <f>BYPL_EOD!AK62+BYPL_EOD!AL62</f>
        <v>48.58</v>
      </c>
      <c r="K62">
        <f>MES_EOD!AK62+MES_EOD!AL62</f>
        <v>5</v>
      </c>
      <c r="L62">
        <f>NDMC_EOD!AK62+NDMC_EOD!AL62</f>
        <v>19.7</v>
      </c>
      <c r="M62">
        <f>TPDDL_EOD!AK62+TPDDL_EOD!AL62</f>
        <v>58.71</v>
      </c>
      <c r="N62">
        <f t="shared" si="0"/>
        <v>216.01</v>
      </c>
      <c r="O62" s="154">
        <f t="shared" si="1"/>
        <v>9.9999999999909051E-3</v>
      </c>
      <c r="P62">
        <v>84.02388963473912</v>
      </c>
      <c r="Q62">
        <v>48.582248969955089</v>
      </c>
      <c r="R62">
        <v>5.0002314707652422</v>
      </c>
      <c r="S62">
        <v>19.700911994815055</v>
      </c>
      <c r="T62">
        <v>58.712717929725471</v>
      </c>
      <c r="U62" s="156">
        <f t="shared" si="2"/>
        <v>216.01999999999995</v>
      </c>
      <c r="V62" s="154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54"/>
      <c r="I63">
        <f>BRPL_EOD!AK63+BRPL_EOD!AL63</f>
        <v>84.02</v>
      </c>
      <c r="J63">
        <f>BYPL_EOD!AK63+BYPL_EOD!AL63</f>
        <v>48.58</v>
      </c>
      <c r="K63">
        <f>MES_EOD!AK63+MES_EOD!AL63</f>
        <v>5</v>
      </c>
      <c r="L63">
        <f>NDMC_EOD!AK63+NDMC_EOD!AL63</f>
        <v>19.7</v>
      </c>
      <c r="M63">
        <f>TPDDL_EOD!AK63+TPDDL_EOD!AL63</f>
        <v>58.71</v>
      </c>
      <c r="N63">
        <f t="shared" si="0"/>
        <v>216.01</v>
      </c>
      <c r="O63" s="154">
        <f t="shared" si="1"/>
        <v>9.9999999999909051E-3</v>
      </c>
      <c r="P63">
        <v>84.02388963473912</v>
      </c>
      <c r="Q63">
        <v>48.582248969955089</v>
      </c>
      <c r="R63">
        <v>5.0002314707652422</v>
      </c>
      <c r="S63">
        <v>19.700911994815055</v>
      </c>
      <c r="T63">
        <v>58.712717929725471</v>
      </c>
      <c r="U63" s="156">
        <f t="shared" si="2"/>
        <v>216.01999999999995</v>
      </c>
      <c r="V63" s="154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54"/>
      <c r="I64">
        <f>BRPL_EOD!AK64+BRPL_EOD!AL64</f>
        <v>84.02</v>
      </c>
      <c r="J64">
        <f>BYPL_EOD!AK64+BYPL_EOD!AL64</f>
        <v>48.58</v>
      </c>
      <c r="K64">
        <f>MES_EOD!AK64+MES_EOD!AL64</f>
        <v>5</v>
      </c>
      <c r="L64">
        <f>NDMC_EOD!AK64+NDMC_EOD!AL64</f>
        <v>19.7</v>
      </c>
      <c r="M64">
        <f>TPDDL_EOD!AK64+TPDDL_EOD!AL64</f>
        <v>58.71</v>
      </c>
      <c r="N64">
        <f t="shared" si="0"/>
        <v>216.01</v>
      </c>
      <c r="O64" s="154">
        <f t="shared" si="1"/>
        <v>9.9999999999909051E-3</v>
      </c>
      <c r="P64">
        <v>84.02388963473912</v>
      </c>
      <c r="Q64">
        <v>48.582248969955089</v>
      </c>
      <c r="R64">
        <v>5.0002314707652422</v>
      </c>
      <c r="S64">
        <v>19.700911994815055</v>
      </c>
      <c r="T64">
        <v>58.712717929725471</v>
      </c>
      <c r="U64" s="156">
        <f t="shared" si="2"/>
        <v>216.01999999999995</v>
      </c>
      <c r="V64" s="154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54"/>
      <c r="I65">
        <f>BRPL_EOD!AK65+BRPL_EOD!AL65</f>
        <v>84.02</v>
      </c>
      <c r="J65">
        <f>BYPL_EOD!AK65+BYPL_EOD!AL65</f>
        <v>48.58</v>
      </c>
      <c r="K65">
        <f>MES_EOD!AK65+MES_EOD!AL65</f>
        <v>5</v>
      </c>
      <c r="L65">
        <f>NDMC_EOD!AK65+NDMC_EOD!AL65</f>
        <v>19.7</v>
      </c>
      <c r="M65">
        <f>TPDDL_EOD!AK65+TPDDL_EOD!AL65</f>
        <v>58.71</v>
      </c>
      <c r="N65">
        <f t="shared" si="0"/>
        <v>216.01</v>
      </c>
      <c r="O65" s="154">
        <f t="shared" si="1"/>
        <v>9.9999999999909051E-3</v>
      </c>
      <c r="P65">
        <v>84.02388963473912</v>
      </c>
      <c r="Q65">
        <v>48.582248969955089</v>
      </c>
      <c r="R65">
        <v>5.0002314707652422</v>
      </c>
      <c r="S65">
        <v>19.700911994815055</v>
      </c>
      <c r="T65">
        <v>58.712717929725471</v>
      </c>
      <c r="U65" s="156">
        <f t="shared" si="2"/>
        <v>216.01999999999995</v>
      </c>
      <c r="V65" s="154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54"/>
      <c r="I66">
        <f>BRPL_EOD!AK66+BRPL_EOD!AL66</f>
        <v>84.02</v>
      </c>
      <c r="J66">
        <f>BYPL_EOD!AK66+BYPL_EOD!AL66</f>
        <v>48.58</v>
      </c>
      <c r="K66">
        <f>MES_EOD!AK66+MES_EOD!AL66</f>
        <v>5</v>
      </c>
      <c r="L66">
        <f>NDMC_EOD!AK66+NDMC_EOD!AL66</f>
        <v>19.7</v>
      </c>
      <c r="M66">
        <f>TPDDL_EOD!AK66+TPDDL_EOD!AL66</f>
        <v>58.71</v>
      </c>
      <c r="N66">
        <f t="shared" si="0"/>
        <v>216.01</v>
      </c>
      <c r="O66" s="154">
        <f t="shared" si="1"/>
        <v>9.9999999999909051E-3</v>
      </c>
      <c r="P66">
        <v>84.02388963473912</v>
      </c>
      <c r="Q66">
        <v>48.582248969955089</v>
      </c>
      <c r="R66">
        <v>5.0002314707652422</v>
      </c>
      <c r="S66">
        <v>19.700911994815055</v>
      </c>
      <c r="T66">
        <v>58.712717929725471</v>
      </c>
      <c r="U66" s="156">
        <f t="shared" si="2"/>
        <v>216.01999999999995</v>
      </c>
      <c r="V66" s="154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54"/>
      <c r="I67">
        <f>BRPL_EOD!AK67+BRPL_EOD!AL67</f>
        <v>84.02</v>
      </c>
      <c r="J67">
        <f>BYPL_EOD!AK67+BYPL_EOD!AL67</f>
        <v>48.58</v>
      </c>
      <c r="K67">
        <f>MES_EOD!AK67+MES_EOD!AL67</f>
        <v>5</v>
      </c>
      <c r="L67">
        <f>NDMC_EOD!AK67+NDMC_EOD!AL67</f>
        <v>19.7</v>
      </c>
      <c r="M67">
        <f>TPDDL_EOD!AK67+TPDDL_EOD!AL67</f>
        <v>58.71</v>
      </c>
      <c r="N67">
        <f t="shared" ref="N67:N98" si="7">SUM(I67:M67)</f>
        <v>216.01</v>
      </c>
      <c r="O67" s="154">
        <f t="shared" ref="O67:O98" si="8">G67-N67</f>
        <v>9.9999999999909051E-3</v>
      </c>
      <c r="P67">
        <v>84.02388963473912</v>
      </c>
      <c r="Q67">
        <v>48.582248969955089</v>
      </c>
      <c r="R67">
        <v>5.0002314707652422</v>
      </c>
      <c r="S67">
        <v>19.700911994815055</v>
      </c>
      <c r="T67">
        <v>58.712717929725471</v>
      </c>
      <c r="U67" s="156">
        <f t="shared" ref="U67:U98" si="9">SUM(P67:T67)</f>
        <v>216.01999999999995</v>
      </c>
      <c r="V67" s="154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54"/>
      <c r="I68">
        <f>BRPL_EOD!AK68+BRPL_EOD!AL68</f>
        <v>84.02</v>
      </c>
      <c r="J68">
        <f>BYPL_EOD!AK68+BYPL_EOD!AL68</f>
        <v>48.58</v>
      </c>
      <c r="K68">
        <f>MES_EOD!AK68+MES_EOD!AL68</f>
        <v>5</v>
      </c>
      <c r="L68">
        <f>NDMC_EOD!AK68+NDMC_EOD!AL68</f>
        <v>19.7</v>
      </c>
      <c r="M68">
        <f>TPDDL_EOD!AK68+TPDDL_EOD!AL68</f>
        <v>58.71</v>
      </c>
      <c r="N68">
        <f t="shared" si="7"/>
        <v>216.01</v>
      </c>
      <c r="O68" s="154">
        <f t="shared" si="8"/>
        <v>9.9999999999909051E-3</v>
      </c>
      <c r="P68">
        <v>84.02388963473912</v>
      </c>
      <c r="Q68">
        <v>48.582248969955089</v>
      </c>
      <c r="R68">
        <v>5.0002314707652422</v>
      </c>
      <c r="S68">
        <v>19.700911994815055</v>
      </c>
      <c r="T68">
        <v>58.712717929725471</v>
      </c>
      <c r="U68" s="156">
        <f t="shared" si="9"/>
        <v>216.01999999999995</v>
      </c>
      <c r="V68" s="154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54"/>
      <c r="I69">
        <f>BRPL_EOD!AK69+BRPL_EOD!AL69</f>
        <v>84.02</v>
      </c>
      <c r="J69">
        <f>BYPL_EOD!AK69+BYPL_EOD!AL69</f>
        <v>48.58</v>
      </c>
      <c r="K69">
        <f>MES_EOD!AK69+MES_EOD!AL69</f>
        <v>5</v>
      </c>
      <c r="L69">
        <f>NDMC_EOD!AK69+NDMC_EOD!AL69</f>
        <v>19.7</v>
      </c>
      <c r="M69">
        <f>TPDDL_EOD!AK69+TPDDL_EOD!AL69</f>
        <v>58.71</v>
      </c>
      <c r="N69">
        <f t="shared" si="7"/>
        <v>216.01</v>
      </c>
      <c r="O69" s="154">
        <f t="shared" si="8"/>
        <v>9.9999999999909051E-3</v>
      </c>
      <c r="P69">
        <v>84.02388963473912</v>
      </c>
      <c r="Q69">
        <v>48.582248969955089</v>
      </c>
      <c r="R69">
        <v>5.0002314707652422</v>
      </c>
      <c r="S69">
        <v>19.700911994815055</v>
      </c>
      <c r="T69">
        <v>58.712717929725471</v>
      </c>
      <c r="U69" s="156">
        <f t="shared" si="9"/>
        <v>216.01999999999995</v>
      </c>
      <c r="V69" s="154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54"/>
      <c r="I70">
        <f>BRPL_EOD!AK70+BRPL_EOD!AL70</f>
        <v>84.02</v>
      </c>
      <c r="J70">
        <f>BYPL_EOD!AK70+BYPL_EOD!AL70</f>
        <v>48.58</v>
      </c>
      <c r="K70">
        <f>MES_EOD!AK70+MES_EOD!AL70</f>
        <v>5</v>
      </c>
      <c r="L70">
        <f>NDMC_EOD!AK70+NDMC_EOD!AL70</f>
        <v>19.7</v>
      </c>
      <c r="M70">
        <f>TPDDL_EOD!AK70+TPDDL_EOD!AL70</f>
        <v>58.71</v>
      </c>
      <c r="N70">
        <f t="shared" si="7"/>
        <v>216.01</v>
      </c>
      <c r="O70" s="154">
        <f t="shared" si="8"/>
        <v>9.9999999999909051E-3</v>
      </c>
      <c r="P70">
        <v>84.02388963473912</v>
      </c>
      <c r="Q70">
        <v>48.582248969955089</v>
      </c>
      <c r="R70">
        <v>5.0002314707652422</v>
      </c>
      <c r="S70">
        <v>19.700911994815055</v>
      </c>
      <c r="T70">
        <v>58.712717929725471</v>
      </c>
      <c r="U70" s="156">
        <f t="shared" si="9"/>
        <v>216.01999999999995</v>
      </c>
      <c r="V70" s="154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54"/>
      <c r="I71">
        <f>BRPL_EOD!AK71+BRPL_EOD!AL71</f>
        <v>84.02</v>
      </c>
      <c r="J71">
        <f>BYPL_EOD!AK71+BYPL_EOD!AL71</f>
        <v>48.58</v>
      </c>
      <c r="K71">
        <f>MES_EOD!AK71+MES_EOD!AL71</f>
        <v>5</v>
      </c>
      <c r="L71">
        <f>NDMC_EOD!AK71+NDMC_EOD!AL71</f>
        <v>19.7</v>
      </c>
      <c r="M71">
        <f>TPDDL_EOD!AK71+TPDDL_EOD!AL71</f>
        <v>58.71</v>
      </c>
      <c r="N71">
        <f t="shared" si="7"/>
        <v>216.01</v>
      </c>
      <c r="O71" s="154">
        <f t="shared" si="8"/>
        <v>9.9999999999909051E-3</v>
      </c>
      <c r="P71">
        <v>84.02388963473912</v>
      </c>
      <c r="Q71">
        <v>48.582248969955089</v>
      </c>
      <c r="R71">
        <v>5.0002314707652422</v>
      </c>
      <c r="S71">
        <v>19.700911994815055</v>
      </c>
      <c r="T71">
        <v>58.712717929725471</v>
      </c>
      <c r="U71" s="156">
        <f t="shared" si="9"/>
        <v>216.01999999999995</v>
      </c>
      <c r="V71" s="154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54"/>
      <c r="I72">
        <f>BRPL_EOD!AK72+BRPL_EOD!AL72</f>
        <v>84.02</v>
      </c>
      <c r="J72">
        <f>BYPL_EOD!AK72+BYPL_EOD!AL72</f>
        <v>48.58</v>
      </c>
      <c r="K72">
        <f>MES_EOD!AK72+MES_EOD!AL72</f>
        <v>5</v>
      </c>
      <c r="L72">
        <f>NDMC_EOD!AK72+NDMC_EOD!AL72</f>
        <v>19.7</v>
      </c>
      <c r="M72">
        <f>TPDDL_EOD!AK72+TPDDL_EOD!AL72</f>
        <v>58.71</v>
      </c>
      <c r="N72">
        <f t="shared" si="7"/>
        <v>216.01</v>
      </c>
      <c r="O72" s="154">
        <f t="shared" si="8"/>
        <v>9.9999999999909051E-3</v>
      </c>
      <c r="P72">
        <v>84.02388963473912</v>
      </c>
      <c r="Q72">
        <v>48.582248969955089</v>
      </c>
      <c r="R72">
        <v>5.0002314707652422</v>
      </c>
      <c r="S72">
        <v>19.700911994815055</v>
      </c>
      <c r="T72">
        <v>58.712717929725471</v>
      </c>
      <c r="U72" s="156">
        <f t="shared" si="9"/>
        <v>216.01999999999995</v>
      </c>
      <c r="V72" s="154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220.65999999999997</v>
      </c>
      <c r="E73">
        <f>BAWANA!AM73</f>
        <v>0</v>
      </c>
      <c r="F73">
        <f t="shared" si="11"/>
        <v>256</v>
      </c>
      <c r="G73">
        <f t="shared" si="12"/>
        <v>220.65999999999997</v>
      </c>
      <c r="H73" s="154"/>
      <c r="I73">
        <f>BRPL_EOD!AK73+BRPL_EOD!AL73</f>
        <v>99.62</v>
      </c>
      <c r="J73">
        <f>BYPL_EOD!AK73+BYPL_EOD!AL73</f>
        <v>44.4</v>
      </c>
      <c r="K73">
        <f>MES_EOD!AK73+MES_EOD!AL73</f>
        <v>5</v>
      </c>
      <c r="L73">
        <f>NDMC_EOD!AK73+NDMC_EOD!AL73</f>
        <v>18.010000000000002</v>
      </c>
      <c r="M73">
        <f>TPDDL_EOD!AK73+TPDDL_EOD!AL73</f>
        <v>53.65</v>
      </c>
      <c r="N73">
        <f t="shared" si="7"/>
        <v>220.68</v>
      </c>
      <c r="O73" s="154">
        <f t="shared" si="8"/>
        <v>-2.0000000000038654E-2</v>
      </c>
      <c r="P73">
        <v>99.61097154250497</v>
      </c>
      <c r="Q73">
        <v>44.395976073953229</v>
      </c>
      <c r="R73">
        <v>4.9995468551749127</v>
      </c>
      <c r="S73">
        <v>18.008367772340037</v>
      </c>
      <c r="T73">
        <v>53.645137756026813</v>
      </c>
      <c r="U73" s="156">
        <f t="shared" si="9"/>
        <v>220.65999999999997</v>
      </c>
      <c r="V73" s="154">
        <f t="shared" si="10"/>
        <v>0</v>
      </c>
      <c r="Y73">
        <f>BAWANA!AW73+BAWANA!AX73</f>
        <v>24.67</v>
      </c>
      <c r="Z73">
        <f>BAWANA!BD73+BAWANA!BE73</f>
        <v>24.67</v>
      </c>
      <c r="AA73">
        <f>BAWANA!X73+BAWANA!Y73</f>
        <v>24.67</v>
      </c>
      <c r="AB73">
        <f>BAWANA!AE73+BAWANA!AF73</f>
        <v>24.67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220.65999999999997</v>
      </c>
      <c r="E74">
        <f>BAWANA!AM74</f>
        <v>0</v>
      </c>
      <c r="F74">
        <f t="shared" si="11"/>
        <v>256</v>
      </c>
      <c r="G74">
        <f t="shared" si="12"/>
        <v>220.65999999999997</v>
      </c>
      <c r="H74" s="154"/>
      <c r="I74">
        <f>BRPL_EOD!AK74+BRPL_EOD!AL74</f>
        <v>99.62</v>
      </c>
      <c r="J74">
        <f>BYPL_EOD!AK74+BYPL_EOD!AL74</f>
        <v>44.4</v>
      </c>
      <c r="K74">
        <f>MES_EOD!AK74+MES_EOD!AL74</f>
        <v>5</v>
      </c>
      <c r="L74">
        <f>NDMC_EOD!AK74+NDMC_EOD!AL74</f>
        <v>18.010000000000002</v>
      </c>
      <c r="M74">
        <f>TPDDL_EOD!AK74+TPDDL_EOD!AL74</f>
        <v>53.65</v>
      </c>
      <c r="N74">
        <f t="shared" si="7"/>
        <v>220.68</v>
      </c>
      <c r="O74" s="154">
        <f t="shared" si="8"/>
        <v>-2.0000000000038654E-2</v>
      </c>
      <c r="P74">
        <v>99.61097154250497</v>
      </c>
      <c r="Q74">
        <v>44.395976073953229</v>
      </c>
      <c r="R74">
        <v>4.9995468551749127</v>
      </c>
      <c r="S74">
        <v>18.008367772340037</v>
      </c>
      <c r="T74">
        <v>53.645137756026813</v>
      </c>
      <c r="U74" s="156">
        <f t="shared" si="9"/>
        <v>220.65999999999997</v>
      </c>
      <c r="V74" s="154">
        <f t="shared" si="10"/>
        <v>0</v>
      </c>
      <c r="Y74">
        <f>BAWANA!AW74+BAWANA!AX74</f>
        <v>24.67</v>
      </c>
      <c r="Z74">
        <f>BAWANA!BD74+BAWANA!BE74</f>
        <v>24.67</v>
      </c>
      <c r="AA74">
        <f>BAWANA!X74+BAWANA!Y74</f>
        <v>24.67</v>
      </c>
      <c r="AB74">
        <f>BAWANA!AE74+BAWANA!AF74</f>
        <v>24.67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220.65999999999997</v>
      </c>
      <c r="E75">
        <f>BAWANA!AM75</f>
        <v>0</v>
      </c>
      <c r="F75">
        <f t="shared" si="11"/>
        <v>256</v>
      </c>
      <c r="G75">
        <f t="shared" si="12"/>
        <v>220.65999999999997</v>
      </c>
      <c r="H75" s="154"/>
      <c r="I75">
        <f>BRPL_EOD!AK75+BRPL_EOD!AL75</f>
        <v>99.62</v>
      </c>
      <c r="J75">
        <f>BYPL_EOD!AK75+BYPL_EOD!AL75</f>
        <v>44.4</v>
      </c>
      <c r="K75">
        <f>MES_EOD!AK75+MES_EOD!AL75</f>
        <v>5</v>
      </c>
      <c r="L75">
        <f>NDMC_EOD!AK75+NDMC_EOD!AL75</f>
        <v>18.010000000000002</v>
      </c>
      <c r="M75">
        <f>TPDDL_EOD!AK75+TPDDL_EOD!AL75</f>
        <v>53.65</v>
      </c>
      <c r="N75">
        <f t="shared" si="7"/>
        <v>220.68</v>
      </c>
      <c r="O75" s="154">
        <f t="shared" si="8"/>
        <v>-2.0000000000038654E-2</v>
      </c>
      <c r="P75">
        <v>99.61097154250497</v>
      </c>
      <c r="Q75">
        <v>44.395976073953229</v>
      </c>
      <c r="R75">
        <v>4.9995468551749127</v>
      </c>
      <c r="S75">
        <v>18.008367772340037</v>
      </c>
      <c r="T75">
        <v>53.645137756026813</v>
      </c>
      <c r="U75" s="156">
        <f t="shared" si="9"/>
        <v>220.65999999999997</v>
      </c>
      <c r="V75" s="154">
        <f t="shared" si="10"/>
        <v>0</v>
      </c>
      <c r="Y75">
        <f>BAWANA!AW75+BAWANA!AX75</f>
        <v>24.67</v>
      </c>
      <c r="Z75">
        <f>BAWANA!BD75+BAWANA!BE75</f>
        <v>24.67</v>
      </c>
      <c r="AA75">
        <f>BAWANA!X75+BAWANA!Y75</f>
        <v>24.67</v>
      </c>
      <c r="AB75">
        <f>BAWANA!AE75+BAWANA!AF75</f>
        <v>24.67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220.65999999999997</v>
      </c>
      <c r="E76">
        <f>BAWANA!AM76</f>
        <v>0</v>
      </c>
      <c r="F76">
        <f t="shared" si="11"/>
        <v>256</v>
      </c>
      <c r="G76">
        <f t="shared" si="12"/>
        <v>220.65999999999997</v>
      </c>
      <c r="H76" s="154"/>
      <c r="I76">
        <f>BRPL_EOD!AK76+BRPL_EOD!AL76</f>
        <v>99.62</v>
      </c>
      <c r="J76">
        <f>BYPL_EOD!AK76+BYPL_EOD!AL76</f>
        <v>44.4</v>
      </c>
      <c r="K76">
        <f>MES_EOD!AK76+MES_EOD!AL76</f>
        <v>5</v>
      </c>
      <c r="L76">
        <f>NDMC_EOD!AK76+NDMC_EOD!AL76</f>
        <v>18.010000000000002</v>
      </c>
      <c r="M76">
        <f>TPDDL_EOD!AK76+TPDDL_EOD!AL76</f>
        <v>53.65</v>
      </c>
      <c r="N76">
        <f t="shared" si="7"/>
        <v>220.68</v>
      </c>
      <c r="O76" s="154">
        <f t="shared" si="8"/>
        <v>-2.0000000000038654E-2</v>
      </c>
      <c r="P76">
        <v>99.61097154250497</v>
      </c>
      <c r="Q76">
        <v>44.395976073953229</v>
      </c>
      <c r="R76">
        <v>4.9995468551749127</v>
      </c>
      <c r="S76">
        <v>18.008367772340037</v>
      </c>
      <c r="T76">
        <v>53.645137756026813</v>
      </c>
      <c r="U76" s="156">
        <f t="shared" si="9"/>
        <v>220.65999999999997</v>
      </c>
      <c r="V76" s="154">
        <f t="shared" si="10"/>
        <v>0</v>
      </c>
      <c r="Y76">
        <f>BAWANA!AW76+BAWANA!AX76</f>
        <v>24.67</v>
      </c>
      <c r="Z76">
        <f>BAWANA!BD76+BAWANA!BE76</f>
        <v>24.67</v>
      </c>
      <c r="AA76">
        <f>BAWANA!X76+BAWANA!Y76</f>
        <v>24.67</v>
      </c>
      <c r="AB76">
        <f>BAWANA!AE76+BAWANA!AF76</f>
        <v>24.67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220.95999999999998</v>
      </c>
      <c r="E77">
        <f>BAWANA!AM77</f>
        <v>0</v>
      </c>
      <c r="F77">
        <f t="shared" si="11"/>
        <v>256</v>
      </c>
      <c r="G77">
        <f t="shared" si="12"/>
        <v>220.95999999999998</v>
      </c>
      <c r="H77" s="154"/>
      <c r="I77">
        <f>BRPL_EOD!AK77+BRPL_EOD!AL77</f>
        <v>99.62</v>
      </c>
      <c r="J77">
        <f>BYPL_EOD!AK77+BYPL_EOD!AL77</f>
        <v>45</v>
      </c>
      <c r="K77">
        <f>MES_EOD!AK77+MES_EOD!AL77</f>
        <v>5</v>
      </c>
      <c r="L77">
        <f>NDMC_EOD!AK77+NDMC_EOD!AL77</f>
        <v>18</v>
      </c>
      <c r="M77">
        <f>TPDDL_EOD!AK77+TPDDL_EOD!AL77</f>
        <v>53.34</v>
      </c>
      <c r="N77">
        <f t="shared" si="7"/>
        <v>220.96</v>
      </c>
      <c r="O77" s="154">
        <f t="shared" si="8"/>
        <v>0</v>
      </c>
      <c r="P77">
        <v>99.61999999999999</v>
      </c>
      <c r="Q77">
        <v>44.999999999999993</v>
      </c>
      <c r="R77">
        <v>4.9999999999999991</v>
      </c>
      <c r="S77">
        <v>17.999999999999996</v>
      </c>
      <c r="T77">
        <v>53.339999999999996</v>
      </c>
      <c r="U77" s="156">
        <f t="shared" si="9"/>
        <v>220.95999999999998</v>
      </c>
      <c r="V77" s="154">
        <f t="shared" si="10"/>
        <v>0</v>
      </c>
      <c r="Y77">
        <f>BAWANA!AW77+BAWANA!AX77</f>
        <v>24.52</v>
      </c>
      <c r="Z77">
        <f>BAWANA!BD77+BAWANA!BE77</f>
        <v>24.52</v>
      </c>
      <c r="AA77">
        <f>BAWANA!X77+BAWANA!Y77</f>
        <v>24.52</v>
      </c>
      <c r="AB77">
        <f>BAWANA!AE77+BAWANA!AF77</f>
        <v>24.52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220.95999999999998</v>
      </c>
      <c r="E78">
        <f>BAWANA!AM78</f>
        <v>0</v>
      </c>
      <c r="F78">
        <f t="shared" si="11"/>
        <v>256</v>
      </c>
      <c r="G78">
        <f t="shared" si="12"/>
        <v>220.95999999999998</v>
      </c>
      <c r="H78" s="154"/>
      <c r="I78">
        <f>BRPL_EOD!AK78+BRPL_EOD!AL78</f>
        <v>99.62</v>
      </c>
      <c r="J78">
        <f>BYPL_EOD!AK78+BYPL_EOD!AL78</f>
        <v>45</v>
      </c>
      <c r="K78">
        <f>MES_EOD!AK78+MES_EOD!AL78</f>
        <v>5</v>
      </c>
      <c r="L78">
        <f>NDMC_EOD!AK78+NDMC_EOD!AL78</f>
        <v>18</v>
      </c>
      <c r="M78">
        <f>TPDDL_EOD!AK78+TPDDL_EOD!AL78</f>
        <v>53.34</v>
      </c>
      <c r="N78">
        <f t="shared" si="7"/>
        <v>220.96</v>
      </c>
      <c r="O78" s="154">
        <f t="shared" si="8"/>
        <v>0</v>
      </c>
      <c r="P78">
        <v>99.61999999999999</v>
      </c>
      <c r="Q78">
        <v>44.999999999999993</v>
      </c>
      <c r="R78">
        <v>4.9999999999999991</v>
      </c>
      <c r="S78">
        <v>17.999999999999996</v>
      </c>
      <c r="T78">
        <v>53.339999999999996</v>
      </c>
      <c r="U78" s="156">
        <f t="shared" si="9"/>
        <v>220.95999999999998</v>
      </c>
      <c r="V78" s="154">
        <f t="shared" si="10"/>
        <v>0</v>
      </c>
      <c r="Y78">
        <f>BAWANA!AW78+BAWANA!AX78</f>
        <v>24.52</v>
      </c>
      <c r="Z78">
        <f>BAWANA!BD78+BAWANA!BE78</f>
        <v>24.52</v>
      </c>
      <c r="AA78">
        <f>BAWANA!X78+BAWANA!Y78</f>
        <v>24.52</v>
      </c>
      <c r="AB78">
        <f>BAWANA!AE78+BAWANA!AF78</f>
        <v>24.52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220.95999999999998</v>
      </c>
      <c r="E79">
        <f>BAWANA!AM79</f>
        <v>0</v>
      </c>
      <c r="F79">
        <f t="shared" si="11"/>
        <v>256</v>
      </c>
      <c r="G79">
        <f t="shared" si="12"/>
        <v>220.95999999999998</v>
      </c>
      <c r="H79" s="154"/>
      <c r="I79">
        <f>BRPL_EOD!AK79+BRPL_EOD!AL79</f>
        <v>99.62</v>
      </c>
      <c r="J79">
        <f>BYPL_EOD!AK79+BYPL_EOD!AL79</f>
        <v>45</v>
      </c>
      <c r="K79">
        <f>MES_EOD!AK79+MES_EOD!AL79</f>
        <v>5</v>
      </c>
      <c r="L79">
        <f>NDMC_EOD!AK79+NDMC_EOD!AL79</f>
        <v>18</v>
      </c>
      <c r="M79">
        <f>TPDDL_EOD!AK79+TPDDL_EOD!AL79</f>
        <v>53.34</v>
      </c>
      <c r="N79">
        <f t="shared" si="7"/>
        <v>220.96</v>
      </c>
      <c r="O79" s="154">
        <f t="shared" si="8"/>
        <v>0</v>
      </c>
      <c r="P79">
        <v>99.61999999999999</v>
      </c>
      <c r="Q79">
        <v>44.999999999999993</v>
      </c>
      <c r="R79">
        <v>4.9999999999999991</v>
      </c>
      <c r="S79">
        <v>17.999999999999996</v>
      </c>
      <c r="T79">
        <v>53.339999999999996</v>
      </c>
      <c r="U79" s="156">
        <f t="shared" si="9"/>
        <v>220.95999999999998</v>
      </c>
      <c r="V79" s="154">
        <f t="shared" si="10"/>
        <v>0</v>
      </c>
      <c r="Y79">
        <f>BAWANA!AW79+BAWANA!AX79</f>
        <v>24.52</v>
      </c>
      <c r="Z79">
        <f>BAWANA!BD79+BAWANA!BE79</f>
        <v>24.52</v>
      </c>
      <c r="AA79">
        <f>BAWANA!X79+BAWANA!Y79</f>
        <v>24.52</v>
      </c>
      <c r="AB79">
        <f>BAWANA!AE79+BAWANA!AF79</f>
        <v>24.52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220.95999999999998</v>
      </c>
      <c r="E80">
        <f>BAWANA!AM80</f>
        <v>0</v>
      </c>
      <c r="F80">
        <f t="shared" si="11"/>
        <v>256</v>
      </c>
      <c r="G80">
        <f t="shared" si="12"/>
        <v>220.95999999999998</v>
      </c>
      <c r="H80" s="154"/>
      <c r="I80">
        <f>BRPL_EOD!AK80+BRPL_EOD!AL80</f>
        <v>99.62</v>
      </c>
      <c r="J80">
        <f>BYPL_EOD!AK80+BYPL_EOD!AL80</f>
        <v>45</v>
      </c>
      <c r="K80">
        <f>MES_EOD!AK80+MES_EOD!AL80</f>
        <v>5</v>
      </c>
      <c r="L80">
        <f>NDMC_EOD!AK80+NDMC_EOD!AL80</f>
        <v>18</v>
      </c>
      <c r="M80">
        <f>TPDDL_EOD!AK80+TPDDL_EOD!AL80</f>
        <v>53.34</v>
      </c>
      <c r="N80">
        <f t="shared" si="7"/>
        <v>220.96</v>
      </c>
      <c r="O80" s="154">
        <f t="shared" si="8"/>
        <v>0</v>
      </c>
      <c r="P80">
        <v>99.61999999999999</v>
      </c>
      <c r="Q80">
        <v>44.999999999999993</v>
      </c>
      <c r="R80">
        <v>4.9999999999999991</v>
      </c>
      <c r="S80">
        <v>17.999999999999996</v>
      </c>
      <c r="T80">
        <v>53.339999999999996</v>
      </c>
      <c r="U80" s="156">
        <f t="shared" si="9"/>
        <v>220.95999999999998</v>
      </c>
      <c r="V80" s="154">
        <f t="shared" si="10"/>
        <v>0</v>
      </c>
      <c r="Y80">
        <f>BAWANA!AW80+BAWANA!AX80</f>
        <v>24.52</v>
      </c>
      <c r="Z80">
        <f>BAWANA!BD80+BAWANA!BE80</f>
        <v>24.52</v>
      </c>
      <c r="AA80">
        <f>BAWANA!X80+BAWANA!Y80</f>
        <v>24.52</v>
      </c>
      <c r="AB80">
        <f>BAWANA!AE80+BAWANA!AF80</f>
        <v>24.52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220.65999999999997</v>
      </c>
      <c r="E81">
        <f>BAWANA!AM81</f>
        <v>0</v>
      </c>
      <c r="F81">
        <f t="shared" si="11"/>
        <v>256</v>
      </c>
      <c r="G81">
        <f t="shared" si="12"/>
        <v>220.65999999999997</v>
      </c>
      <c r="H81" s="154"/>
      <c r="I81">
        <f>BRPL_EOD!AK81+BRPL_EOD!AL81</f>
        <v>99.62</v>
      </c>
      <c r="J81">
        <f>BYPL_EOD!AK81+BYPL_EOD!AL81</f>
        <v>44.4</v>
      </c>
      <c r="K81">
        <f>MES_EOD!AK81+MES_EOD!AL81</f>
        <v>5</v>
      </c>
      <c r="L81">
        <f>NDMC_EOD!AK81+NDMC_EOD!AL81</f>
        <v>18.010000000000002</v>
      </c>
      <c r="M81">
        <f>TPDDL_EOD!AK81+TPDDL_EOD!AL81</f>
        <v>53.65</v>
      </c>
      <c r="N81">
        <f t="shared" si="7"/>
        <v>220.68</v>
      </c>
      <c r="O81" s="154">
        <f t="shared" si="8"/>
        <v>-2.0000000000038654E-2</v>
      </c>
      <c r="P81">
        <v>99.61097154250497</v>
      </c>
      <c r="Q81">
        <v>44.395976073953229</v>
      </c>
      <c r="R81">
        <v>4.9995468551749127</v>
      </c>
      <c r="S81">
        <v>18.008367772340037</v>
      </c>
      <c r="T81">
        <v>53.645137756026813</v>
      </c>
      <c r="U81" s="156">
        <f t="shared" si="9"/>
        <v>220.65999999999997</v>
      </c>
      <c r="V81" s="154">
        <f t="shared" si="10"/>
        <v>0</v>
      </c>
      <c r="Y81">
        <f>BAWANA!AW81+BAWANA!AX81</f>
        <v>24.67</v>
      </c>
      <c r="Z81">
        <f>BAWANA!BD81+BAWANA!BE81</f>
        <v>24.67</v>
      </c>
      <c r="AA81">
        <f>BAWANA!X81+BAWANA!Y81</f>
        <v>24.67</v>
      </c>
      <c r="AB81">
        <f>BAWANA!AE81+BAWANA!AF81</f>
        <v>24.67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220.65999999999997</v>
      </c>
      <c r="E82">
        <f>BAWANA!AM82</f>
        <v>0</v>
      </c>
      <c r="F82">
        <f t="shared" si="11"/>
        <v>256</v>
      </c>
      <c r="G82">
        <f t="shared" si="12"/>
        <v>220.65999999999997</v>
      </c>
      <c r="H82" s="154"/>
      <c r="I82">
        <f>BRPL_EOD!AK82+BRPL_EOD!AL82</f>
        <v>99.62</v>
      </c>
      <c r="J82">
        <f>BYPL_EOD!AK82+BYPL_EOD!AL82</f>
        <v>44.4</v>
      </c>
      <c r="K82">
        <f>MES_EOD!AK82+MES_EOD!AL82</f>
        <v>5</v>
      </c>
      <c r="L82">
        <f>NDMC_EOD!AK82+NDMC_EOD!AL82</f>
        <v>18.010000000000002</v>
      </c>
      <c r="M82">
        <f>TPDDL_EOD!AK82+TPDDL_EOD!AL82</f>
        <v>53.65</v>
      </c>
      <c r="N82">
        <f t="shared" si="7"/>
        <v>220.68</v>
      </c>
      <c r="O82" s="154">
        <f t="shared" si="8"/>
        <v>-2.0000000000038654E-2</v>
      </c>
      <c r="P82">
        <v>99.61097154250497</v>
      </c>
      <c r="Q82">
        <v>44.395976073953229</v>
      </c>
      <c r="R82">
        <v>4.9995468551749127</v>
      </c>
      <c r="S82">
        <v>18.008367772340037</v>
      </c>
      <c r="T82">
        <v>53.645137756026813</v>
      </c>
      <c r="U82" s="156">
        <f t="shared" si="9"/>
        <v>220.65999999999997</v>
      </c>
      <c r="V82" s="154">
        <f t="shared" si="10"/>
        <v>0</v>
      </c>
      <c r="Y82">
        <f>BAWANA!AW82+BAWANA!AX82</f>
        <v>24.67</v>
      </c>
      <c r="Z82">
        <f>BAWANA!BD82+BAWANA!BE82</f>
        <v>24.67</v>
      </c>
      <c r="AA82">
        <f>BAWANA!X82+BAWANA!Y82</f>
        <v>24.67</v>
      </c>
      <c r="AB82">
        <f>BAWANA!AE82+BAWANA!AF82</f>
        <v>24.67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54"/>
      <c r="I83">
        <f>BRPL_EOD!AK83+BRPL_EOD!AL83</f>
        <v>84.02</v>
      </c>
      <c r="J83">
        <f>BYPL_EOD!AK83+BYPL_EOD!AL83</f>
        <v>48.58</v>
      </c>
      <c r="K83">
        <f>MES_EOD!AK83+MES_EOD!AL83</f>
        <v>5</v>
      </c>
      <c r="L83">
        <f>NDMC_EOD!AK83+NDMC_EOD!AL83</f>
        <v>19.7</v>
      </c>
      <c r="M83">
        <f>TPDDL_EOD!AK83+TPDDL_EOD!AL83</f>
        <v>58.71</v>
      </c>
      <c r="N83">
        <f t="shared" si="7"/>
        <v>216.01</v>
      </c>
      <c r="O83" s="154">
        <f t="shared" si="8"/>
        <v>9.9999999999909051E-3</v>
      </c>
      <c r="P83">
        <v>84.02388963473912</v>
      </c>
      <c r="Q83">
        <v>48.582248969955089</v>
      </c>
      <c r="R83">
        <v>5.0002314707652422</v>
      </c>
      <c r="S83">
        <v>19.700911994815055</v>
      </c>
      <c r="T83">
        <v>58.712717929725471</v>
      </c>
      <c r="U83" s="156">
        <f t="shared" si="9"/>
        <v>216.01999999999995</v>
      </c>
      <c r="V83" s="154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54"/>
      <c r="I84">
        <f>BRPL_EOD!AK84+BRPL_EOD!AL84</f>
        <v>84.02</v>
      </c>
      <c r="J84">
        <f>BYPL_EOD!AK84+BYPL_EOD!AL84</f>
        <v>48.58</v>
      </c>
      <c r="K84">
        <f>MES_EOD!AK84+MES_EOD!AL84</f>
        <v>5</v>
      </c>
      <c r="L84">
        <f>NDMC_EOD!AK84+NDMC_EOD!AL84</f>
        <v>19.7</v>
      </c>
      <c r="M84">
        <f>TPDDL_EOD!AK84+TPDDL_EOD!AL84</f>
        <v>58.71</v>
      </c>
      <c r="N84">
        <f t="shared" si="7"/>
        <v>216.01</v>
      </c>
      <c r="O84" s="154">
        <f t="shared" si="8"/>
        <v>9.9999999999909051E-3</v>
      </c>
      <c r="P84">
        <v>84.02388963473912</v>
      </c>
      <c r="Q84">
        <v>48.582248969955089</v>
      </c>
      <c r="R84">
        <v>5.0002314707652422</v>
      </c>
      <c r="S84">
        <v>19.700911994815055</v>
      </c>
      <c r="T84">
        <v>58.712717929725471</v>
      </c>
      <c r="U84" s="156">
        <f t="shared" si="9"/>
        <v>216.01999999999995</v>
      </c>
      <c r="V84" s="154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54"/>
      <c r="I85">
        <f>BRPL_EOD!AK85+BRPL_EOD!AL85</f>
        <v>84.02</v>
      </c>
      <c r="J85">
        <f>BYPL_EOD!AK85+BYPL_EOD!AL85</f>
        <v>48.58</v>
      </c>
      <c r="K85">
        <f>MES_EOD!AK85+MES_EOD!AL85</f>
        <v>5</v>
      </c>
      <c r="L85">
        <f>NDMC_EOD!AK85+NDMC_EOD!AL85</f>
        <v>19.7</v>
      </c>
      <c r="M85">
        <f>TPDDL_EOD!AK85+TPDDL_EOD!AL85</f>
        <v>58.71</v>
      </c>
      <c r="N85">
        <f t="shared" si="7"/>
        <v>216.01</v>
      </c>
      <c r="O85" s="154">
        <f t="shared" si="8"/>
        <v>9.9999999999909051E-3</v>
      </c>
      <c r="P85">
        <v>84.02388963473912</v>
      </c>
      <c r="Q85">
        <v>48.582248969955089</v>
      </c>
      <c r="R85">
        <v>5.0002314707652422</v>
      </c>
      <c r="S85">
        <v>19.700911994815055</v>
      </c>
      <c r="T85">
        <v>58.712717929725471</v>
      </c>
      <c r="U85" s="156">
        <f t="shared" si="9"/>
        <v>216.01999999999995</v>
      </c>
      <c r="V85" s="154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54"/>
      <c r="I86">
        <f>BRPL_EOD!AK86+BRPL_EOD!AL86</f>
        <v>84.02</v>
      </c>
      <c r="J86">
        <f>BYPL_EOD!AK86+BYPL_EOD!AL86</f>
        <v>48.58</v>
      </c>
      <c r="K86">
        <f>MES_EOD!AK86+MES_EOD!AL86</f>
        <v>5</v>
      </c>
      <c r="L86">
        <f>NDMC_EOD!AK86+NDMC_EOD!AL86</f>
        <v>19.7</v>
      </c>
      <c r="M86">
        <f>TPDDL_EOD!AK86+TPDDL_EOD!AL86</f>
        <v>58.71</v>
      </c>
      <c r="N86">
        <f t="shared" si="7"/>
        <v>216.01</v>
      </c>
      <c r="O86" s="154">
        <f t="shared" si="8"/>
        <v>9.9999999999909051E-3</v>
      </c>
      <c r="P86">
        <v>84.02388963473912</v>
      </c>
      <c r="Q86">
        <v>48.582248969955089</v>
      </c>
      <c r="R86">
        <v>5.0002314707652422</v>
      </c>
      <c r="S86">
        <v>19.700911994815055</v>
      </c>
      <c r="T86">
        <v>58.712717929725471</v>
      </c>
      <c r="U86" s="156">
        <f t="shared" si="9"/>
        <v>216.01999999999995</v>
      </c>
      <c r="V86" s="154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54"/>
      <c r="I87">
        <f>BRPL_EOD!AK87+BRPL_EOD!AL87</f>
        <v>84.02</v>
      </c>
      <c r="J87">
        <f>BYPL_EOD!AK87+BYPL_EOD!AL87</f>
        <v>48.58</v>
      </c>
      <c r="K87">
        <f>MES_EOD!AK87+MES_EOD!AL87</f>
        <v>5</v>
      </c>
      <c r="L87">
        <f>NDMC_EOD!AK87+NDMC_EOD!AL87</f>
        <v>19.7</v>
      </c>
      <c r="M87">
        <f>TPDDL_EOD!AK87+TPDDL_EOD!AL87</f>
        <v>58.71</v>
      </c>
      <c r="N87">
        <f t="shared" si="7"/>
        <v>216.01</v>
      </c>
      <c r="O87" s="154">
        <f t="shared" si="8"/>
        <v>9.9999999999909051E-3</v>
      </c>
      <c r="P87">
        <v>84.02388963473912</v>
      </c>
      <c r="Q87">
        <v>48.582248969955089</v>
      </c>
      <c r="R87">
        <v>5.0002314707652422</v>
      </c>
      <c r="S87">
        <v>19.700911994815055</v>
      </c>
      <c r="T87">
        <v>58.712717929725471</v>
      </c>
      <c r="U87" s="156">
        <f t="shared" si="9"/>
        <v>216.01999999999995</v>
      </c>
      <c r="V87" s="154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54"/>
      <c r="I88">
        <f>BRPL_EOD!AK88+BRPL_EOD!AL88</f>
        <v>84.02</v>
      </c>
      <c r="J88">
        <f>BYPL_EOD!AK88+BYPL_EOD!AL88</f>
        <v>48.58</v>
      </c>
      <c r="K88">
        <f>MES_EOD!AK88+MES_EOD!AL88</f>
        <v>5</v>
      </c>
      <c r="L88">
        <f>NDMC_EOD!AK88+NDMC_EOD!AL88</f>
        <v>19.7</v>
      </c>
      <c r="M88">
        <f>TPDDL_EOD!AK88+TPDDL_EOD!AL88</f>
        <v>58.71</v>
      </c>
      <c r="N88">
        <f t="shared" si="7"/>
        <v>216.01</v>
      </c>
      <c r="O88" s="154">
        <f t="shared" si="8"/>
        <v>9.9999999999909051E-3</v>
      </c>
      <c r="P88">
        <v>84.02388963473912</v>
      </c>
      <c r="Q88">
        <v>48.582248969955089</v>
      </c>
      <c r="R88">
        <v>5.0002314707652422</v>
      </c>
      <c r="S88">
        <v>19.700911994815055</v>
      </c>
      <c r="T88">
        <v>58.712717929725471</v>
      </c>
      <c r="U88" s="156">
        <f t="shared" si="9"/>
        <v>216.01999999999995</v>
      </c>
      <c r="V88" s="154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9.9999999999909051E-3</v>
      </c>
      <c r="P89">
        <v>84.02388963473912</v>
      </c>
      <c r="Q89">
        <v>48.582248969955089</v>
      </c>
      <c r="R89">
        <v>5.0002314707652422</v>
      </c>
      <c r="S89">
        <v>19.700911994815055</v>
      </c>
      <c r="T89">
        <v>58.712717929725471</v>
      </c>
      <c r="U89" s="156">
        <f t="shared" si="9"/>
        <v>216.01999999999995</v>
      </c>
      <c r="V89" s="154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5.2079800000000054</v>
      </c>
      <c r="E99" s="156">
        <f t="shared" si="14"/>
        <v>0</v>
      </c>
      <c r="F99" s="156">
        <f t="shared" si="14"/>
        <v>6.1440000000000001</v>
      </c>
      <c r="G99" s="156">
        <f t="shared" si="14"/>
        <v>5.2079800000000054</v>
      </c>
      <c r="H99" s="156"/>
      <c r="I99" s="156">
        <f t="shared" si="14"/>
        <v>2.0944800000000035</v>
      </c>
      <c r="J99" s="156">
        <f t="shared" si="14"/>
        <v>1.1456199999999994</v>
      </c>
      <c r="K99" s="156">
        <f t="shared" si="14"/>
        <v>0.12</v>
      </c>
      <c r="L99" s="156">
        <f t="shared" si="14"/>
        <v>0.46434000000000047</v>
      </c>
      <c r="M99" s="156">
        <f t="shared" si="14"/>
        <v>1.3834300000000006</v>
      </c>
      <c r="N99" s="156">
        <f t="shared" si="14"/>
        <v>5.2078699999999962</v>
      </c>
      <c r="O99" s="156">
        <f t="shared" si="14"/>
        <v>1.0999999999967259E-4</v>
      </c>
      <c r="P99" s="156">
        <f t="shared" si="14"/>
        <v>2.0945177892300619</v>
      </c>
      <c r="Q99" s="156">
        <f t="shared" si="14"/>
        <v>1.1456466347249576</v>
      </c>
      <c r="R99" s="156">
        <f t="shared" si="14"/>
        <v>0.12000258536523925</v>
      </c>
      <c r="S99" s="156">
        <f t="shared" si="14"/>
        <v>0.46435079899084591</v>
      </c>
      <c r="T99" s="156">
        <f t="shared" si="14"/>
        <v>1.3834621916888927</v>
      </c>
      <c r="U99" s="156">
        <f t="shared" si="14"/>
        <v>5.2079800000000001</v>
      </c>
      <c r="V99" s="156">
        <f t="shared" si="10"/>
        <v>0</v>
      </c>
      <c r="Y99" s="156">
        <f>SUM(Y3:Y98)/4000</f>
        <v>0.63600999999999952</v>
      </c>
      <c r="Z99" s="156">
        <f t="shared" ref="Z99:AD99" si="15">SUM(Z3:Z98)/4000</f>
        <v>0.63600999999999952</v>
      </c>
      <c r="AA99" s="156">
        <f t="shared" si="15"/>
        <v>0.63600999999999952</v>
      </c>
      <c r="AB99" s="156">
        <f t="shared" si="15"/>
        <v>0.63600999999999952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367</v>
      </c>
      <c r="AU2" s="169"/>
      <c r="AV2" s="208" t="s">
        <v>374</v>
      </c>
      <c r="AW2" s="208" t="s">
        <v>375</v>
      </c>
      <c r="AX2" s="208" t="s">
        <v>376</v>
      </c>
      <c r="AY2" s="169"/>
      <c r="AZ2" s="196"/>
      <c r="BA2" s="219"/>
      <c r="BD2" t="s">
        <v>455</v>
      </c>
      <c r="BE2" t="s">
        <v>456</v>
      </c>
      <c r="BF2" t="s">
        <v>457</v>
      </c>
      <c r="BG2" t="s">
        <v>458</v>
      </c>
      <c r="BH2" t="s">
        <v>459</v>
      </c>
      <c r="BI2" t="s">
        <v>460</v>
      </c>
      <c r="BJ2" t="s">
        <v>461</v>
      </c>
      <c r="BK2" t="s">
        <v>462</v>
      </c>
      <c r="BL2" t="s">
        <v>463</v>
      </c>
      <c r="BM2" t="s">
        <v>464</v>
      </c>
      <c r="BN2" t="s">
        <v>465</v>
      </c>
      <c r="BO2" t="s">
        <v>426</v>
      </c>
      <c r="BP2" t="s">
        <v>436</v>
      </c>
      <c r="BQ2" t="s">
        <v>466</v>
      </c>
      <c r="BR2" t="s">
        <v>467</v>
      </c>
      <c r="BS2" t="s">
        <v>432</v>
      </c>
      <c r="BT2" t="s">
        <v>468</v>
      </c>
      <c r="BU2" t="s">
        <v>469</v>
      </c>
      <c r="BV2" t="s">
        <v>470</v>
      </c>
      <c r="BW2" t="s">
        <v>423</v>
      </c>
      <c r="BX2" t="s">
        <v>471</v>
      </c>
      <c r="BY2" t="s">
        <v>433</v>
      </c>
      <c r="BZ2" t="s">
        <v>472</v>
      </c>
      <c r="CA2" t="s">
        <v>473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474</v>
      </c>
      <c r="CI2" t="s">
        <v>434</v>
      </c>
      <c r="CJ2" t="s">
        <v>435</v>
      </c>
      <c r="CK2" t="s">
        <v>429</v>
      </c>
      <c r="CL2" t="s">
        <v>475</v>
      </c>
      <c r="CM2" t="s">
        <v>476</v>
      </c>
      <c r="CN2" t="s">
        <v>477</v>
      </c>
      <c r="CO2" t="s">
        <v>427</v>
      </c>
      <c r="CP2" t="s">
        <v>478</v>
      </c>
      <c r="CQ2" t="s">
        <v>479</v>
      </c>
      <c r="CR2" t="s">
        <v>428</v>
      </c>
      <c r="CS2" t="s">
        <v>480</v>
      </c>
      <c r="CT2" t="s">
        <v>481</v>
      </c>
      <c r="CU2" t="s">
        <v>482</v>
      </c>
      <c r="CV2" t="s">
        <v>483</v>
      </c>
      <c r="CW2" t="s">
        <v>484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218.11758599999999</v>
      </c>
      <c r="L3">
        <v>0</v>
      </c>
      <c r="M3">
        <v>94.39</v>
      </c>
      <c r="N3">
        <v>120.65625</v>
      </c>
      <c r="O3">
        <v>126.47812500000001</v>
      </c>
      <c r="P3">
        <v>139.31129999999999</v>
      </c>
      <c r="Q3">
        <v>0</v>
      </c>
      <c r="R3">
        <v>22.964507999999999</v>
      </c>
      <c r="S3">
        <v>14.399824000000001</v>
      </c>
      <c r="T3">
        <v>0</v>
      </c>
      <c r="U3">
        <v>348.97500000000002</v>
      </c>
      <c r="V3">
        <v>3</v>
      </c>
      <c r="W3">
        <v>15</v>
      </c>
      <c r="X3">
        <v>55.001874999999998</v>
      </c>
      <c r="Y3">
        <v>0</v>
      </c>
      <c r="Z3">
        <v>6.5537999999999998</v>
      </c>
      <c r="AA3">
        <v>0</v>
      </c>
      <c r="AB3">
        <v>13.426</v>
      </c>
      <c r="AC3">
        <v>0</v>
      </c>
      <c r="AD3">
        <v>9.3218999999999994</v>
      </c>
      <c r="AE3">
        <v>15.756</v>
      </c>
      <c r="AF3">
        <v>6.5454999999999997</v>
      </c>
      <c r="AG3">
        <v>41.8887</v>
      </c>
      <c r="AH3">
        <v>23.884899999999998</v>
      </c>
      <c r="AI3">
        <v>0</v>
      </c>
      <c r="AJ3">
        <v>0</v>
      </c>
      <c r="AK3">
        <v>52.609499999999997</v>
      </c>
      <c r="AL3">
        <v>11.62</v>
      </c>
      <c r="AM3">
        <v>0</v>
      </c>
      <c r="AN3">
        <v>0.69947999999999999</v>
      </c>
      <c r="AO3">
        <v>16.757999999999999</v>
      </c>
      <c r="AP3">
        <v>13.0662</v>
      </c>
      <c r="AQ3">
        <v>0</v>
      </c>
      <c r="AR3">
        <v>52.991999999999997</v>
      </c>
      <c r="AS3">
        <v>24.617159999999998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61.356852000000003</v>
      </c>
      <c r="BA3">
        <f>SUM(B3:AZ3)</f>
        <v>1524.3872599999995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0.672705</v>
      </c>
      <c r="BJ3">
        <v>0</v>
      </c>
      <c r="BK3">
        <v>0</v>
      </c>
      <c r="BL3">
        <v>0</v>
      </c>
      <c r="BM3">
        <v>0</v>
      </c>
      <c r="BN3">
        <v>0</v>
      </c>
      <c r="BO3">
        <v>1.97</v>
      </c>
      <c r="BP3">
        <v>2.16</v>
      </c>
      <c r="BQ3">
        <v>0</v>
      </c>
      <c r="BR3">
        <v>0</v>
      </c>
      <c r="BS3">
        <v>1.64</v>
      </c>
      <c r="BT3">
        <v>0</v>
      </c>
      <c r="BU3">
        <v>2.62351</v>
      </c>
      <c r="BV3">
        <v>1.3481259999999999</v>
      </c>
      <c r="BW3">
        <v>0</v>
      </c>
      <c r="BX3">
        <v>4.2765000000000004</v>
      </c>
      <c r="BY3">
        <v>0.23</v>
      </c>
      <c r="BZ3">
        <v>0</v>
      </c>
      <c r="CA3">
        <v>0</v>
      </c>
      <c r="CB3">
        <v>1.97</v>
      </c>
      <c r="CC3">
        <v>1.02</v>
      </c>
      <c r="CD3">
        <v>1.63</v>
      </c>
      <c r="CE3">
        <v>2.04</v>
      </c>
      <c r="CF3">
        <v>0.19</v>
      </c>
      <c r="CG3">
        <v>3.77</v>
      </c>
      <c r="CH3">
        <v>0.12920000000000001</v>
      </c>
      <c r="CI3">
        <v>7.24</v>
      </c>
      <c r="CJ3">
        <v>1.92</v>
      </c>
      <c r="CK3">
        <v>1.79</v>
      </c>
      <c r="CL3">
        <v>4.7454000000000001</v>
      </c>
      <c r="CM3">
        <v>0.924844</v>
      </c>
      <c r="CN3">
        <v>0</v>
      </c>
      <c r="CO3">
        <v>3</v>
      </c>
      <c r="CP3">
        <v>0</v>
      </c>
      <c r="CQ3">
        <v>2.24878</v>
      </c>
      <c r="CR3">
        <v>3.51</v>
      </c>
      <c r="CS3">
        <v>2.4075000000000002</v>
      </c>
      <c r="CT3">
        <v>1.9268540000000001</v>
      </c>
      <c r="CU3">
        <v>1.943438</v>
      </c>
      <c r="CV3">
        <v>2.69625</v>
      </c>
      <c r="CW3">
        <v>1.333745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61.356852000000003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218.11758599999999</v>
      </c>
      <c r="L4">
        <v>0</v>
      </c>
      <c r="M4">
        <v>94.39</v>
      </c>
      <c r="N4">
        <v>120.65625</v>
      </c>
      <c r="O4">
        <v>126.47812500000001</v>
      </c>
      <c r="P4">
        <v>139.31129999999999</v>
      </c>
      <c r="Q4">
        <v>0</v>
      </c>
      <c r="R4">
        <v>22.964507999999999</v>
      </c>
      <c r="S4">
        <v>14.399824000000001</v>
      </c>
      <c r="T4">
        <v>0</v>
      </c>
      <c r="U4">
        <v>348.97500000000002</v>
      </c>
      <c r="V4">
        <v>3</v>
      </c>
      <c r="W4">
        <v>15</v>
      </c>
      <c r="X4">
        <v>55.001874999999998</v>
      </c>
      <c r="Y4">
        <v>0</v>
      </c>
      <c r="Z4">
        <v>6.5537999999999998</v>
      </c>
      <c r="AA4">
        <v>0</v>
      </c>
      <c r="AB4">
        <v>13.426</v>
      </c>
      <c r="AC4">
        <v>0</v>
      </c>
      <c r="AD4">
        <v>9.3218999999999994</v>
      </c>
      <c r="AE4">
        <v>15.756</v>
      </c>
      <c r="AF4">
        <v>6.5454999999999997</v>
      </c>
      <c r="AG4">
        <v>41.8887</v>
      </c>
      <c r="AH4">
        <v>0</v>
      </c>
      <c r="AI4">
        <v>0</v>
      </c>
      <c r="AJ4">
        <v>0</v>
      </c>
      <c r="AK4">
        <v>52.609499999999997</v>
      </c>
      <c r="AL4">
        <v>11.62</v>
      </c>
      <c r="AM4">
        <v>0</v>
      </c>
      <c r="AN4">
        <v>0.69947999999999999</v>
      </c>
      <c r="AO4">
        <v>16.757999999999999</v>
      </c>
      <c r="AP4">
        <v>13.0662</v>
      </c>
      <c r="AQ4">
        <v>0</v>
      </c>
      <c r="AR4">
        <v>52.991999999999997</v>
      </c>
      <c r="AS4">
        <v>24.617159999999998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61.227652000000006</v>
      </c>
      <c r="BA4">
        <f t="shared" ref="BA4:BA67" si="1">SUM(B4:AZ4)</f>
        <v>1500.3731599999996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0.672705</v>
      </c>
      <c r="BJ4">
        <v>0</v>
      </c>
      <c r="BK4">
        <v>0</v>
      </c>
      <c r="BL4">
        <v>0</v>
      </c>
      <c r="BM4">
        <v>0</v>
      </c>
      <c r="BN4">
        <v>0</v>
      </c>
      <c r="BO4">
        <v>1.97</v>
      </c>
      <c r="BP4">
        <v>2.16</v>
      </c>
      <c r="BQ4">
        <v>0</v>
      </c>
      <c r="BR4">
        <v>0</v>
      </c>
      <c r="BS4">
        <v>1.64</v>
      </c>
      <c r="BT4">
        <v>0</v>
      </c>
      <c r="BU4">
        <v>2.62351</v>
      </c>
      <c r="BV4">
        <v>1.3481259999999999</v>
      </c>
      <c r="BW4">
        <v>0</v>
      </c>
      <c r="BX4">
        <v>4.2765000000000004</v>
      </c>
      <c r="BY4">
        <v>0.23</v>
      </c>
      <c r="BZ4">
        <v>0</v>
      </c>
      <c r="CA4">
        <v>0</v>
      </c>
      <c r="CB4">
        <v>1.97</v>
      </c>
      <c r="CC4">
        <v>1.02</v>
      </c>
      <c r="CD4">
        <v>1.63</v>
      </c>
      <c r="CE4">
        <v>2.04</v>
      </c>
      <c r="CF4">
        <v>0.19</v>
      </c>
      <c r="CG4">
        <v>3.77</v>
      </c>
      <c r="CH4">
        <v>0</v>
      </c>
      <c r="CI4">
        <v>7.24</v>
      </c>
      <c r="CJ4">
        <v>1.92</v>
      </c>
      <c r="CK4">
        <v>1.79</v>
      </c>
      <c r="CL4">
        <v>4.7454000000000001</v>
      </c>
      <c r="CM4">
        <v>0.924844</v>
      </c>
      <c r="CN4">
        <v>0</v>
      </c>
      <c r="CO4">
        <v>3</v>
      </c>
      <c r="CP4">
        <v>0</v>
      </c>
      <c r="CQ4">
        <v>2.24878</v>
      </c>
      <c r="CR4">
        <v>3.51</v>
      </c>
      <c r="CS4">
        <v>2.4075000000000002</v>
      </c>
      <c r="CT4">
        <v>1.9268540000000001</v>
      </c>
      <c r="CU4">
        <v>1.943438</v>
      </c>
      <c r="CV4">
        <v>2.69625</v>
      </c>
      <c r="CW4">
        <v>1.333745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61.227652000000006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218.11758599999999</v>
      </c>
      <c r="L5">
        <v>0</v>
      </c>
      <c r="M5">
        <v>94.39</v>
      </c>
      <c r="N5">
        <v>120.65625</v>
      </c>
      <c r="O5">
        <v>126.47812500000001</v>
      </c>
      <c r="P5">
        <v>139.31129999999999</v>
      </c>
      <c r="Q5">
        <v>0</v>
      </c>
      <c r="R5">
        <v>22.964507999999999</v>
      </c>
      <c r="S5">
        <v>14.399824000000001</v>
      </c>
      <c r="T5">
        <v>0</v>
      </c>
      <c r="U5">
        <v>348.97500000000002</v>
      </c>
      <c r="V5">
        <v>3</v>
      </c>
      <c r="W5">
        <v>15</v>
      </c>
      <c r="X5">
        <v>55.001874999999998</v>
      </c>
      <c r="Y5">
        <v>0</v>
      </c>
      <c r="Z5">
        <v>6.5537999999999998</v>
      </c>
      <c r="AA5">
        <v>0</v>
      </c>
      <c r="AB5">
        <v>13.426</v>
      </c>
      <c r="AC5">
        <v>0</v>
      </c>
      <c r="AD5">
        <v>9.3218999999999994</v>
      </c>
      <c r="AE5">
        <v>15.756</v>
      </c>
      <c r="AF5">
        <v>9.0630000000000006</v>
      </c>
      <c r="AG5">
        <v>41.8887</v>
      </c>
      <c r="AH5">
        <v>0</v>
      </c>
      <c r="AI5">
        <v>0</v>
      </c>
      <c r="AJ5">
        <v>0</v>
      </c>
      <c r="AK5">
        <v>52.609499999999997</v>
      </c>
      <c r="AL5">
        <v>11.62</v>
      </c>
      <c r="AM5">
        <v>0</v>
      </c>
      <c r="AN5">
        <v>0.69947999999999999</v>
      </c>
      <c r="AO5">
        <v>16.757999999999999</v>
      </c>
      <c r="AP5">
        <v>13.0662</v>
      </c>
      <c r="AQ5">
        <v>0</v>
      </c>
      <c r="AR5">
        <v>3.3119999999999998</v>
      </c>
      <c r="AS5">
        <v>24.617159999999998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61.227652000000006</v>
      </c>
      <c r="BA5">
        <f t="shared" si="1"/>
        <v>1453.2106599999997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0.672705</v>
      </c>
      <c r="BJ5">
        <v>0</v>
      </c>
      <c r="BK5">
        <v>0</v>
      </c>
      <c r="BL5">
        <v>0</v>
      </c>
      <c r="BM5">
        <v>0</v>
      </c>
      <c r="BN5">
        <v>0</v>
      </c>
      <c r="BO5">
        <v>1.97</v>
      </c>
      <c r="BP5">
        <v>2.16</v>
      </c>
      <c r="BQ5">
        <v>0</v>
      </c>
      <c r="BR5">
        <v>0</v>
      </c>
      <c r="BS5">
        <v>1.64</v>
      </c>
      <c r="BT5">
        <v>0</v>
      </c>
      <c r="BU5">
        <v>2.62351</v>
      </c>
      <c r="BV5">
        <v>1.3481259999999999</v>
      </c>
      <c r="BW5">
        <v>0</v>
      </c>
      <c r="BX5">
        <v>4.2765000000000004</v>
      </c>
      <c r="BY5">
        <v>0.23</v>
      </c>
      <c r="BZ5">
        <v>0</v>
      </c>
      <c r="CA5">
        <v>0</v>
      </c>
      <c r="CB5">
        <v>1.97</v>
      </c>
      <c r="CC5">
        <v>1.02</v>
      </c>
      <c r="CD5">
        <v>1.63</v>
      </c>
      <c r="CE5">
        <v>2.04</v>
      </c>
      <c r="CF5">
        <v>0.19</v>
      </c>
      <c r="CG5">
        <v>3.77</v>
      </c>
      <c r="CH5">
        <v>0</v>
      </c>
      <c r="CI5">
        <v>7.24</v>
      </c>
      <c r="CJ5">
        <v>1.92</v>
      </c>
      <c r="CK5">
        <v>1.79</v>
      </c>
      <c r="CL5">
        <v>4.7454000000000001</v>
      </c>
      <c r="CM5">
        <v>0.924844</v>
      </c>
      <c r="CN5">
        <v>0</v>
      </c>
      <c r="CO5">
        <v>3</v>
      </c>
      <c r="CP5">
        <v>0</v>
      </c>
      <c r="CQ5">
        <v>2.24878</v>
      </c>
      <c r="CR5">
        <v>3.51</v>
      </c>
      <c r="CS5">
        <v>2.4075000000000002</v>
      </c>
      <c r="CT5">
        <v>1.9268540000000001</v>
      </c>
      <c r="CU5">
        <v>1.943438</v>
      </c>
      <c r="CV5">
        <v>2.69625</v>
      </c>
      <c r="CW5">
        <v>1.333745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61.227652000000006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218.11758599999999</v>
      </c>
      <c r="L6">
        <v>0</v>
      </c>
      <c r="M6">
        <v>94.39</v>
      </c>
      <c r="N6">
        <v>120.65625</v>
      </c>
      <c r="O6">
        <v>126.47812500000001</v>
      </c>
      <c r="P6">
        <v>139.31129999999999</v>
      </c>
      <c r="Q6">
        <v>0</v>
      </c>
      <c r="R6">
        <v>22.964507999999999</v>
      </c>
      <c r="S6">
        <v>14.399824000000001</v>
      </c>
      <c r="T6">
        <v>0</v>
      </c>
      <c r="U6">
        <v>348.97500000000002</v>
      </c>
      <c r="V6">
        <v>3</v>
      </c>
      <c r="W6">
        <v>15</v>
      </c>
      <c r="X6">
        <v>55.001874999999998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9.3218999999999994</v>
      </c>
      <c r="AE6">
        <v>15.756</v>
      </c>
      <c r="AF6">
        <v>9.0630000000000006</v>
      </c>
      <c r="AG6">
        <v>41.8887</v>
      </c>
      <c r="AH6">
        <v>0</v>
      </c>
      <c r="AI6">
        <v>0</v>
      </c>
      <c r="AJ6">
        <v>0</v>
      </c>
      <c r="AK6">
        <v>52.609499999999997</v>
      </c>
      <c r="AL6">
        <v>11.62</v>
      </c>
      <c r="AM6">
        <v>0</v>
      </c>
      <c r="AN6">
        <v>0.69947999999999999</v>
      </c>
      <c r="AO6">
        <v>16.757999999999999</v>
      </c>
      <c r="AP6">
        <v>13.0662</v>
      </c>
      <c r="AQ6">
        <v>0</v>
      </c>
      <c r="AR6">
        <v>3.3119999999999998</v>
      </c>
      <c r="AS6">
        <v>24.617159999999998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61.227652000000006</v>
      </c>
      <c r="BA6">
        <f t="shared" si="1"/>
        <v>1439.7846599999998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0.672705</v>
      </c>
      <c r="BJ6">
        <v>0</v>
      </c>
      <c r="BK6">
        <v>0</v>
      </c>
      <c r="BL6">
        <v>0</v>
      </c>
      <c r="BM6">
        <v>0</v>
      </c>
      <c r="BN6">
        <v>0</v>
      </c>
      <c r="BO6">
        <v>1.97</v>
      </c>
      <c r="BP6">
        <v>2.16</v>
      </c>
      <c r="BQ6">
        <v>0</v>
      </c>
      <c r="BR6">
        <v>0</v>
      </c>
      <c r="BS6">
        <v>1.64</v>
      </c>
      <c r="BT6">
        <v>0</v>
      </c>
      <c r="BU6">
        <v>2.62351</v>
      </c>
      <c r="BV6">
        <v>1.3481259999999999</v>
      </c>
      <c r="BW6">
        <v>0</v>
      </c>
      <c r="BX6">
        <v>4.2765000000000004</v>
      </c>
      <c r="BY6">
        <v>0.23</v>
      </c>
      <c r="BZ6">
        <v>0</v>
      </c>
      <c r="CA6">
        <v>0</v>
      </c>
      <c r="CB6">
        <v>1.97</v>
      </c>
      <c r="CC6">
        <v>1.02</v>
      </c>
      <c r="CD6">
        <v>1.63</v>
      </c>
      <c r="CE6">
        <v>2.04</v>
      </c>
      <c r="CF6">
        <v>0.19</v>
      </c>
      <c r="CG6">
        <v>3.77</v>
      </c>
      <c r="CH6">
        <v>0</v>
      </c>
      <c r="CI6">
        <v>7.24</v>
      </c>
      <c r="CJ6">
        <v>1.92</v>
      </c>
      <c r="CK6">
        <v>1.79</v>
      </c>
      <c r="CL6">
        <v>4.7454000000000001</v>
      </c>
      <c r="CM6">
        <v>0.924844</v>
      </c>
      <c r="CN6">
        <v>0</v>
      </c>
      <c r="CO6">
        <v>3</v>
      </c>
      <c r="CP6">
        <v>0</v>
      </c>
      <c r="CQ6">
        <v>2.24878</v>
      </c>
      <c r="CR6">
        <v>3.51</v>
      </c>
      <c r="CS6">
        <v>2.4075000000000002</v>
      </c>
      <c r="CT6">
        <v>1.9268540000000001</v>
      </c>
      <c r="CU6">
        <v>1.943438</v>
      </c>
      <c r="CV6">
        <v>2.69625</v>
      </c>
      <c r="CW6">
        <v>1.333745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61.227652000000006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218.11758599999999</v>
      </c>
      <c r="L7">
        <v>0</v>
      </c>
      <c r="M7">
        <v>94.39</v>
      </c>
      <c r="N7">
        <v>120.65625</v>
      </c>
      <c r="O7">
        <v>126.47812500000001</v>
      </c>
      <c r="P7">
        <v>139.31129999999999</v>
      </c>
      <c r="Q7">
        <v>0</v>
      </c>
      <c r="R7">
        <v>22.964507999999999</v>
      </c>
      <c r="S7">
        <v>14.399824000000001</v>
      </c>
      <c r="T7">
        <v>0</v>
      </c>
      <c r="U7">
        <v>348.97500000000002</v>
      </c>
      <c r="V7">
        <v>3</v>
      </c>
      <c r="W7">
        <v>27.379539999999999</v>
      </c>
      <c r="X7">
        <v>55.001874999999998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9.3218999999999994</v>
      </c>
      <c r="AE7">
        <v>15.756</v>
      </c>
      <c r="AF7">
        <v>9.0630000000000006</v>
      </c>
      <c r="AG7">
        <v>41.8887</v>
      </c>
      <c r="AH7">
        <v>0</v>
      </c>
      <c r="AI7">
        <v>0</v>
      </c>
      <c r="AJ7">
        <v>0</v>
      </c>
      <c r="AK7">
        <v>52.609499999999997</v>
      </c>
      <c r="AL7">
        <v>11.62</v>
      </c>
      <c r="AM7">
        <v>0</v>
      </c>
      <c r="AN7">
        <v>0.69947999999999999</v>
      </c>
      <c r="AO7">
        <v>16.757999999999999</v>
      </c>
      <c r="AP7">
        <v>13.0662</v>
      </c>
      <c r="AQ7">
        <v>0</v>
      </c>
      <c r="AR7">
        <v>5.52</v>
      </c>
      <c r="AS7">
        <v>24.617159999999998</v>
      </c>
      <c r="AT7">
        <v>13.488705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61.227652000000006</v>
      </c>
      <c r="BA7">
        <f t="shared" si="1"/>
        <v>1452.8641049999999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0.672705</v>
      </c>
      <c r="BJ7">
        <v>0</v>
      </c>
      <c r="BK7">
        <v>0</v>
      </c>
      <c r="BL7">
        <v>0</v>
      </c>
      <c r="BM7">
        <v>0</v>
      </c>
      <c r="BN7">
        <v>0</v>
      </c>
      <c r="BO7">
        <v>1.97</v>
      </c>
      <c r="BP7">
        <v>2.16</v>
      </c>
      <c r="BQ7">
        <v>0</v>
      </c>
      <c r="BR7">
        <v>0</v>
      </c>
      <c r="BS7">
        <v>1.64</v>
      </c>
      <c r="BT7">
        <v>0</v>
      </c>
      <c r="BU7">
        <v>2.62351</v>
      </c>
      <c r="BV7">
        <v>1.3481259999999999</v>
      </c>
      <c r="BW7">
        <v>0</v>
      </c>
      <c r="BX7">
        <v>4.2765000000000004</v>
      </c>
      <c r="BY7">
        <v>0.23</v>
      </c>
      <c r="BZ7">
        <v>0</v>
      </c>
      <c r="CA7">
        <v>0</v>
      </c>
      <c r="CB7">
        <v>1.97</v>
      </c>
      <c r="CC7">
        <v>1.02</v>
      </c>
      <c r="CD7">
        <v>1.63</v>
      </c>
      <c r="CE7">
        <v>2.04</v>
      </c>
      <c r="CF7">
        <v>0.19</v>
      </c>
      <c r="CG7">
        <v>3.77</v>
      </c>
      <c r="CH7">
        <v>0</v>
      </c>
      <c r="CI7">
        <v>7.24</v>
      </c>
      <c r="CJ7">
        <v>1.92</v>
      </c>
      <c r="CK7">
        <v>1.79</v>
      </c>
      <c r="CL7">
        <v>4.7454000000000001</v>
      </c>
      <c r="CM7">
        <v>0.924844</v>
      </c>
      <c r="CN7">
        <v>0</v>
      </c>
      <c r="CO7">
        <v>3</v>
      </c>
      <c r="CP7">
        <v>0</v>
      </c>
      <c r="CQ7">
        <v>2.24878</v>
      </c>
      <c r="CR7">
        <v>3.51</v>
      </c>
      <c r="CS7">
        <v>2.4075000000000002</v>
      </c>
      <c r="CT7">
        <v>1.9268540000000001</v>
      </c>
      <c r="CU7">
        <v>1.943438</v>
      </c>
      <c r="CV7">
        <v>2.69625</v>
      </c>
      <c r="CW7">
        <v>1.333745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61.227652000000006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218.11758599999999</v>
      </c>
      <c r="L8">
        <v>0</v>
      </c>
      <c r="M8">
        <v>94.39</v>
      </c>
      <c r="N8">
        <v>120.65625</v>
      </c>
      <c r="O8">
        <v>126.47812500000001</v>
      </c>
      <c r="P8">
        <v>139.31129999999999</v>
      </c>
      <c r="Q8">
        <v>0</v>
      </c>
      <c r="R8">
        <v>22.964507999999999</v>
      </c>
      <c r="S8">
        <v>14.399824000000001</v>
      </c>
      <c r="T8">
        <v>0</v>
      </c>
      <c r="U8">
        <v>348.97500000000002</v>
      </c>
      <c r="V8">
        <v>3</v>
      </c>
      <c r="W8">
        <v>27.379539999999999</v>
      </c>
      <c r="X8">
        <v>55.001874999999998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9.3218999999999994</v>
      </c>
      <c r="AE8">
        <v>15.756</v>
      </c>
      <c r="AF8">
        <v>9.0630000000000006</v>
      </c>
      <c r="AG8">
        <v>41.8887</v>
      </c>
      <c r="AH8">
        <v>0</v>
      </c>
      <c r="AI8">
        <v>0</v>
      </c>
      <c r="AJ8">
        <v>0</v>
      </c>
      <c r="AK8">
        <v>52.609499999999997</v>
      </c>
      <c r="AL8">
        <v>11.62</v>
      </c>
      <c r="AM8">
        <v>0</v>
      </c>
      <c r="AN8">
        <v>0.69947999999999999</v>
      </c>
      <c r="AO8">
        <v>16.757999999999999</v>
      </c>
      <c r="AP8">
        <v>13.0662</v>
      </c>
      <c r="AQ8">
        <v>0</v>
      </c>
      <c r="AR8">
        <v>5.52</v>
      </c>
      <c r="AS8">
        <v>24.617159999999998</v>
      </c>
      <c r="AT8">
        <v>12.967139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61.227652000000006</v>
      </c>
      <c r="BA8">
        <f t="shared" si="1"/>
        <v>1452.342539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0.672705</v>
      </c>
      <c r="BJ8">
        <v>0</v>
      </c>
      <c r="BK8">
        <v>0</v>
      </c>
      <c r="BL8">
        <v>0</v>
      </c>
      <c r="BM8">
        <v>0</v>
      </c>
      <c r="BN8">
        <v>0</v>
      </c>
      <c r="BO8">
        <v>1.97</v>
      </c>
      <c r="BP8">
        <v>2.16</v>
      </c>
      <c r="BQ8">
        <v>0</v>
      </c>
      <c r="BR8">
        <v>0</v>
      </c>
      <c r="BS8">
        <v>1.64</v>
      </c>
      <c r="BT8">
        <v>0</v>
      </c>
      <c r="BU8">
        <v>2.62351</v>
      </c>
      <c r="BV8">
        <v>1.3481259999999999</v>
      </c>
      <c r="BW8">
        <v>0</v>
      </c>
      <c r="BX8">
        <v>4.2765000000000004</v>
      </c>
      <c r="BY8">
        <v>0.23</v>
      </c>
      <c r="BZ8">
        <v>0</v>
      </c>
      <c r="CA8">
        <v>0</v>
      </c>
      <c r="CB8">
        <v>1.97</v>
      </c>
      <c r="CC8">
        <v>1.02</v>
      </c>
      <c r="CD8">
        <v>1.63</v>
      </c>
      <c r="CE8">
        <v>2.04</v>
      </c>
      <c r="CF8">
        <v>0.19</v>
      </c>
      <c r="CG8">
        <v>3.77</v>
      </c>
      <c r="CH8">
        <v>0</v>
      </c>
      <c r="CI8">
        <v>7.24</v>
      </c>
      <c r="CJ8">
        <v>1.92</v>
      </c>
      <c r="CK8">
        <v>1.79</v>
      </c>
      <c r="CL8">
        <v>4.7454000000000001</v>
      </c>
      <c r="CM8">
        <v>0.924844</v>
      </c>
      <c r="CN8">
        <v>0</v>
      </c>
      <c r="CO8">
        <v>3</v>
      </c>
      <c r="CP8">
        <v>0</v>
      </c>
      <c r="CQ8">
        <v>2.24878</v>
      </c>
      <c r="CR8">
        <v>3.51</v>
      </c>
      <c r="CS8">
        <v>2.4075000000000002</v>
      </c>
      <c r="CT8">
        <v>1.9268540000000001</v>
      </c>
      <c r="CU8">
        <v>1.943438</v>
      </c>
      <c r="CV8">
        <v>2.69625</v>
      </c>
      <c r="CW8">
        <v>1.333745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61.227652000000006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218.11758599999999</v>
      </c>
      <c r="L9">
        <v>0</v>
      </c>
      <c r="M9">
        <v>94.39</v>
      </c>
      <c r="N9">
        <v>120.65625</v>
      </c>
      <c r="O9">
        <v>126.47812500000001</v>
      </c>
      <c r="P9">
        <v>139.31129999999999</v>
      </c>
      <c r="Q9">
        <v>0</v>
      </c>
      <c r="R9">
        <v>22.964507999999999</v>
      </c>
      <c r="S9">
        <v>14.399824000000001</v>
      </c>
      <c r="T9">
        <v>0</v>
      </c>
      <c r="U9">
        <v>348.97500000000002</v>
      </c>
      <c r="V9">
        <v>3</v>
      </c>
      <c r="W9">
        <v>27.379539999999999</v>
      </c>
      <c r="X9">
        <v>55.001874999999998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9.3218999999999994</v>
      </c>
      <c r="AE9">
        <v>15.756</v>
      </c>
      <c r="AF9">
        <v>9.0630000000000006</v>
      </c>
      <c r="AG9">
        <v>41.8887</v>
      </c>
      <c r="AH9">
        <v>0</v>
      </c>
      <c r="AI9">
        <v>0</v>
      </c>
      <c r="AJ9">
        <v>0</v>
      </c>
      <c r="AK9">
        <v>52.609499999999997</v>
      </c>
      <c r="AL9">
        <v>11.62</v>
      </c>
      <c r="AM9">
        <v>0</v>
      </c>
      <c r="AN9">
        <v>0.69947999999999999</v>
      </c>
      <c r="AO9">
        <v>16.757999999999999</v>
      </c>
      <c r="AP9">
        <v>12.81</v>
      </c>
      <c r="AQ9">
        <v>0</v>
      </c>
      <c r="AR9">
        <v>5.52</v>
      </c>
      <c r="AS9">
        <v>10.7616</v>
      </c>
      <c r="AT9">
        <v>8.3082550000000008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61.227652000000006</v>
      </c>
      <c r="BA9">
        <f t="shared" si="1"/>
        <v>1433.5718949999998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0.672705</v>
      </c>
      <c r="BJ9">
        <v>0</v>
      </c>
      <c r="BK9">
        <v>0</v>
      </c>
      <c r="BL9">
        <v>0</v>
      </c>
      <c r="BM9">
        <v>0</v>
      </c>
      <c r="BN9">
        <v>0</v>
      </c>
      <c r="BO9">
        <v>1.97</v>
      </c>
      <c r="BP9">
        <v>2.16</v>
      </c>
      <c r="BQ9">
        <v>0</v>
      </c>
      <c r="BR9">
        <v>0</v>
      </c>
      <c r="BS9">
        <v>1.64</v>
      </c>
      <c r="BT9">
        <v>0</v>
      </c>
      <c r="BU9">
        <v>2.62351</v>
      </c>
      <c r="BV9">
        <v>1.3481259999999999</v>
      </c>
      <c r="BW9">
        <v>0</v>
      </c>
      <c r="BX9">
        <v>4.2765000000000004</v>
      </c>
      <c r="BY9">
        <v>0.23</v>
      </c>
      <c r="BZ9">
        <v>0</v>
      </c>
      <c r="CA9">
        <v>0</v>
      </c>
      <c r="CB9">
        <v>1.97</v>
      </c>
      <c r="CC9">
        <v>1.02</v>
      </c>
      <c r="CD9">
        <v>1.63</v>
      </c>
      <c r="CE9">
        <v>2.04</v>
      </c>
      <c r="CF9">
        <v>0.19</v>
      </c>
      <c r="CG9">
        <v>3.77</v>
      </c>
      <c r="CH9">
        <v>0</v>
      </c>
      <c r="CI9">
        <v>7.24</v>
      </c>
      <c r="CJ9">
        <v>1.92</v>
      </c>
      <c r="CK9">
        <v>1.79</v>
      </c>
      <c r="CL9">
        <v>4.7454000000000001</v>
      </c>
      <c r="CM9">
        <v>0.924844</v>
      </c>
      <c r="CN9">
        <v>0</v>
      </c>
      <c r="CO9">
        <v>3</v>
      </c>
      <c r="CP9">
        <v>0</v>
      </c>
      <c r="CQ9">
        <v>2.24878</v>
      </c>
      <c r="CR9">
        <v>3.51</v>
      </c>
      <c r="CS9">
        <v>2.4075000000000002</v>
      </c>
      <c r="CT9">
        <v>1.9268540000000001</v>
      </c>
      <c r="CU9">
        <v>1.943438</v>
      </c>
      <c r="CV9">
        <v>2.69625</v>
      </c>
      <c r="CW9">
        <v>1.333745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61.227652000000006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218.11758599999999</v>
      </c>
      <c r="L10">
        <v>0</v>
      </c>
      <c r="M10">
        <v>94.39</v>
      </c>
      <c r="N10">
        <v>120.65625</v>
      </c>
      <c r="O10">
        <v>126.47812500000001</v>
      </c>
      <c r="P10">
        <v>139.31129999999999</v>
      </c>
      <c r="Q10">
        <v>0</v>
      </c>
      <c r="R10">
        <v>22.964507999999999</v>
      </c>
      <c r="S10">
        <v>14.399824000000001</v>
      </c>
      <c r="T10">
        <v>0</v>
      </c>
      <c r="U10">
        <v>348.97500000000002</v>
      </c>
      <c r="V10">
        <v>3</v>
      </c>
      <c r="W10">
        <v>27.379539999999999</v>
      </c>
      <c r="X10">
        <v>55.001874999999998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9.3218999999999994</v>
      </c>
      <c r="AE10">
        <v>15.756</v>
      </c>
      <c r="AF10">
        <v>9.0630000000000006</v>
      </c>
      <c r="AG10">
        <v>41.8887</v>
      </c>
      <c r="AH10">
        <v>0</v>
      </c>
      <c r="AI10">
        <v>0</v>
      </c>
      <c r="AJ10">
        <v>0</v>
      </c>
      <c r="AK10">
        <v>52.609499999999997</v>
      </c>
      <c r="AL10">
        <v>34.86</v>
      </c>
      <c r="AM10">
        <v>0</v>
      </c>
      <c r="AN10">
        <v>0.69947999999999999</v>
      </c>
      <c r="AO10">
        <v>16.757999999999999</v>
      </c>
      <c r="AP10">
        <v>12.81</v>
      </c>
      <c r="AQ10">
        <v>0</v>
      </c>
      <c r="AR10">
        <v>5.52</v>
      </c>
      <c r="AS10">
        <v>10.7616</v>
      </c>
      <c r="AT10">
        <v>11.024895000000001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61.227652000000006</v>
      </c>
      <c r="BA10">
        <f t="shared" si="1"/>
        <v>1459.5285349999999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0.672705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1.97</v>
      </c>
      <c r="BP10">
        <v>2.16</v>
      </c>
      <c r="BQ10">
        <v>0</v>
      </c>
      <c r="BR10">
        <v>0</v>
      </c>
      <c r="BS10">
        <v>1.64</v>
      </c>
      <c r="BT10">
        <v>0</v>
      </c>
      <c r="BU10">
        <v>2.62351</v>
      </c>
      <c r="BV10">
        <v>1.3481259999999999</v>
      </c>
      <c r="BW10">
        <v>0</v>
      </c>
      <c r="BX10">
        <v>4.2765000000000004</v>
      </c>
      <c r="BY10">
        <v>0.23</v>
      </c>
      <c r="BZ10">
        <v>0</v>
      </c>
      <c r="CA10">
        <v>0</v>
      </c>
      <c r="CB10">
        <v>1.97</v>
      </c>
      <c r="CC10">
        <v>1.02</v>
      </c>
      <c r="CD10">
        <v>1.63</v>
      </c>
      <c r="CE10">
        <v>2.04</v>
      </c>
      <c r="CF10">
        <v>0.19</v>
      </c>
      <c r="CG10">
        <v>3.77</v>
      </c>
      <c r="CH10">
        <v>0</v>
      </c>
      <c r="CI10">
        <v>7.24</v>
      </c>
      <c r="CJ10">
        <v>1.92</v>
      </c>
      <c r="CK10">
        <v>1.79</v>
      </c>
      <c r="CL10">
        <v>4.7454000000000001</v>
      </c>
      <c r="CM10">
        <v>0.924844</v>
      </c>
      <c r="CN10">
        <v>0</v>
      </c>
      <c r="CO10">
        <v>3</v>
      </c>
      <c r="CP10">
        <v>0</v>
      </c>
      <c r="CQ10">
        <v>2.24878</v>
      </c>
      <c r="CR10">
        <v>3.51</v>
      </c>
      <c r="CS10">
        <v>2.4075000000000002</v>
      </c>
      <c r="CT10">
        <v>1.9268540000000001</v>
      </c>
      <c r="CU10">
        <v>1.943438</v>
      </c>
      <c r="CV10">
        <v>2.69625</v>
      </c>
      <c r="CW10">
        <v>1.333745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61.227652000000006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218.11758599999999</v>
      </c>
      <c r="L11">
        <v>0</v>
      </c>
      <c r="M11">
        <v>94.39</v>
      </c>
      <c r="N11">
        <v>120.65625</v>
      </c>
      <c r="O11">
        <v>126.47812500000001</v>
      </c>
      <c r="P11">
        <v>139.31129999999999</v>
      </c>
      <c r="Q11">
        <v>0</v>
      </c>
      <c r="R11">
        <v>22.964507999999999</v>
      </c>
      <c r="S11">
        <v>14.399824000000001</v>
      </c>
      <c r="T11">
        <v>0</v>
      </c>
      <c r="U11">
        <v>348.97500000000002</v>
      </c>
      <c r="V11">
        <v>3</v>
      </c>
      <c r="W11">
        <v>27.379539999999999</v>
      </c>
      <c r="X11">
        <v>55.001874999999998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9.3218999999999994</v>
      </c>
      <c r="AE11">
        <v>15.756</v>
      </c>
      <c r="AF11">
        <v>9.0630000000000006</v>
      </c>
      <c r="AG11">
        <v>41.8887</v>
      </c>
      <c r="AH11">
        <v>0</v>
      </c>
      <c r="AI11">
        <v>0</v>
      </c>
      <c r="AJ11">
        <v>0</v>
      </c>
      <c r="AK11">
        <v>52.609499999999997</v>
      </c>
      <c r="AL11">
        <v>69.72</v>
      </c>
      <c r="AM11">
        <v>0</v>
      </c>
      <c r="AN11">
        <v>0.69947999999999999</v>
      </c>
      <c r="AO11">
        <v>16.757999999999999</v>
      </c>
      <c r="AP11">
        <v>11.529</v>
      </c>
      <c r="AQ11">
        <v>0</v>
      </c>
      <c r="AR11">
        <v>5.52</v>
      </c>
      <c r="AS11">
        <v>10.7616</v>
      </c>
      <c r="AT11">
        <v>12.595425000000001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61.227652000000006</v>
      </c>
      <c r="BA11">
        <f t="shared" si="1"/>
        <v>1494.6780650000001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0.672705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1.97</v>
      </c>
      <c r="BP11">
        <v>2.16</v>
      </c>
      <c r="BQ11">
        <v>0</v>
      </c>
      <c r="BR11">
        <v>0</v>
      </c>
      <c r="BS11">
        <v>1.64</v>
      </c>
      <c r="BT11">
        <v>0</v>
      </c>
      <c r="BU11">
        <v>2.62351</v>
      </c>
      <c r="BV11">
        <v>1.3481259999999999</v>
      </c>
      <c r="BW11">
        <v>0</v>
      </c>
      <c r="BX11">
        <v>4.2765000000000004</v>
      </c>
      <c r="BY11">
        <v>0.23</v>
      </c>
      <c r="BZ11">
        <v>0</v>
      </c>
      <c r="CA11">
        <v>0</v>
      </c>
      <c r="CB11">
        <v>1.97</v>
      </c>
      <c r="CC11">
        <v>1.02</v>
      </c>
      <c r="CD11">
        <v>1.63</v>
      </c>
      <c r="CE11">
        <v>2.04</v>
      </c>
      <c r="CF11">
        <v>0.19</v>
      </c>
      <c r="CG11">
        <v>3.77</v>
      </c>
      <c r="CH11">
        <v>0</v>
      </c>
      <c r="CI11">
        <v>7.24</v>
      </c>
      <c r="CJ11">
        <v>1.92</v>
      </c>
      <c r="CK11">
        <v>1.79</v>
      </c>
      <c r="CL11">
        <v>4.7454000000000001</v>
      </c>
      <c r="CM11">
        <v>0.924844</v>
      </c>
      <c r="CN11">
        <v>0</v>
      </c>
      <c r="CO11">
        <v>3</v>
      </c>
      <c r="CP11">
        <v>0</v>
      </c>
      <c r="CQ11">
        <v>2.24878</v>
      </c>
      <c r="CR11">
        <v>3.51</v>
      </c>
      <c r="CS11">
        <v>2.4075000000000002</v>
      </c>
      <c r="CT11">
        <v>1.9268540000000001</v>
      </c>
      <c r="CU11">
        <v>1.943438</v>
      </c>
      <c r="CV11">
        <v>2.69625</v>
      </c>
      <c r="CW11">
        <v>1.333745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61.227652000000006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218.11758599999999</v>
      </c>
      <c r="L12">
        <v>0</v>
      </c>
      <c r="M12">
        <v>94.39</v>
      </c>
      <c r="N12">
        <v>120.65625</v>
      </c>
      <c r="O12">
        <v>126.47812500000001</v>
      </c>
      <c r="P12">
        <v>139.31129999999999</v>
      </c>
      <c r="Q12">
        <v>0</v>
      </c>
      <c r="R12">
        <v>22.964507999999999</v>
      </c>
      <c r="S12">
        <v>14.399824000000001</v>
      </c>
      <c r="T12">
        <v>0</v>
      </c>
      <c r="U12">
        <v>348.97500000000002</v>
      </c>
      <c r="V12">
        <v>3</v>
      </c>
      <c r="W12">
        <v>27.379539999999999</v>
      </c>
      <c r="X12">
        <v>55.001874999999998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9.3218999999999994</v>
      </c>
      <c r="AE12">
        <v>15.756</v>
      </c>
      <c r="AF12">
        <v>9.0630000000000006</v>
      </c>
      <c r="AG12">
        <v>41.8887</v>
      </c>
      <c r="AH12">
        <v>0</v>
      </c>
      <c r="AI12">
        <v>0</v>
      </c>
      <c r="AJ12">
        <v>0</v>
      </c>
      <c r="AK12">
        <v>52.609499999999997</v>
      </c>
      <c r="AL12">
        <v>69.72</v>
      </c>
      <c r="AM12">
        <v>0</v>
      </c>
      <c r="AN12">
        <v>0.69947999999999999</v>
      </c>
      <c r="AO12">
        <v>16.757999999999999</v>
      </c>
      <c r="AP12">
        <v>11.529</v>
      </c>
      <c r="AQ12">
        <v>0</v>
      </c>
      <c r="AR12">
        <v>5.52</v>
      </c>
      <c r="AS12">
        <v>10.7616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61.227652000000006</v>
      </c>
      <c r="BA12">
        <f t="shared" si="1"/>
        <v>1497.07944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0.672705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1.97</v>
      </c>
      <c r="BP12">
        <v>2.16</v>
      </c>
      <c r="BQ12">
        <v>0</v>
      </c>
      <c r="BR12">
        <v>0</v>
      </c>
      <c r="BS12">
        <v>1.64</v>
      </c>
      <c r="BT12">
        <v>0</v>
      </c>
      <c r="BU12">
        <v>2.62351</v>
      </c>
      <c r="BV12">
        <v>1.3481259999999999</v>
      </c>
      <c r="BW12">
        <v>0</v>
      </c>
      <c r="BX12">
        <v>4.2765000000000004</v>
      </c>
      <c r="BY12">
        <v>0.23</v>
      </c>
      <c r="BZ12">
        <v>0</v>
      </c>
      <c r="CA12">
        <v>0</v>
      </c>
      <c r="CB12">
        <v>1.97</v>
      </c>
      <c r="CC12">
        <v>1.02</v>
      </c>
      <c r="CD12">
        <v>1.63</v>
      </c>
      <c r="CE12">
        <v>2.04</v>
      </c>
      <c r="CF12">
        <v>0.19</v>
      </c>
      <c r="CG12">
        <v>3.77</v>
      </c>
      <c r="CH12">
        <v>0</v>
      </c>
      <c r="CI12">
        <v>7.24</v>
      </c>
      <c r="CJ12">
        <v>1.92</v>
      </c>
      <c r="CK12">
        <v>1.79</v>
      </c>
      <c r="CL12">
        <v>4.7454000000000001</v>
      </c>
      <c r="CM12">
        <v>0.924844</v>
      </c>
      <c r="CN12">
        <v>0</v>
      </c>
      <c r="CO12">
        <v>3</v>
      </c>
      <c r="CP12">
        <v>0</v>
      </c>
      <c r="CQ12">
        <v>2.24878</v>
      </c>
      <c r="CR12">
        <v>3.51</v>
      </c>
      <c r="CS12">
        <v>2.4075000000000002</v>
      </c>
      <c r="CT12">
        <v>1.9268540000000001</v>
      </c>
      <c r="CU12">
        <v>1.943438</v>
      </c>
      <c r="CV12">
        <v>2.69625</v>
      </c>
      <c r="CW12">
        <v>1.333745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61.227652000000006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218.11758599999999</v>
      </c>
      <c r="L13">
        <v>0</v>
      </c>
      <c r="M13">
        <v>94.39</v>
      </c>
      <c r="N13">
        <v>120.65625</v>
      </c>
      <c r="O13">
        <v>126.47812500000001</v>
      </c>
      <c r="P13">
        <v>139.31129999999999</v>
      </c>
      <c r="Q13">
        <v>0</v>
      </c>
      <c r="R13">
        <v>22.964507999999999</v>
      </c>
      <c r="S13">
        <v>14.399824000000001</v>
      </c>
      <c r="T13">
        <v>0</v>
      </c>
      <c r="U13">
        <v>348.97500000000002</v>
      </c>
      <c r="V13">
        <v>3</v>
      </c>
      <c r="W13">
        <v>27.379539999999999</v>
      </c>
      <c r="X13">
        <v>55.001874999999998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9.3218999999999994</v>
      </c>
      <c r="AE13">
        <v>15.756</v>
      </c>
      <c r="AF13">
        <v>9.0630000000000006</v>
      </c>
      <c r="AG13">
        <v>41.8887</v>
      </c>
      <c r="AH13">
        <v>0</v>
      </c>
      <c r="AI13">
        <v>0</v>
      </c>
      <c r="AJ13">
        <v>0</v>
      </c>
      <c r="AK13">
        <v>52.609499999999997</v>
      </c>
      <c r="AL13">
        <v>69.72</v>
      </c>
      <c r="AM13">
        <v>0</v>
      </c>
      <c r="AN13">
        <v>0.69947999999999999</v>
      </c>
      <c r="AO13">
        <v>16.757999999999999</v>
      </c>
      <c r="AP13">
        <v>11.529</v>
      </c>
      <c r="AQ13">
        <v>0</v>
      </c>
      <c r="AR13">
        <v>5.52</v>
      </c>
      <c r="AS13">
        <v>10.7616</v>
      </c>
      <c r="AT13">
        <v>13.832633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61.227652000000006</v>
      </c>
      <c r="BA13">
        <f t="shared" si="1"/>
        <v>1495.9152730000001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0.672705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1.97</v>
      </c>
      <c r="BP13">
        <v>2.16</v>
      </c>
      <c r="BQ13">
        <v>0</v>
      </c>
      <c r="BR13">
        <v>0</v>
      </c>
      <c r="BS13">
        <v>1.64</v>
      </c>
      <c r="BT13">
        <v>0</v>
      </c>
      <c r="BU13">
        <v>2.62351</v>
      </c>
      <c r="BV13">
        <v>1.3481259999999999</v>
      </c>
      <c r="BW13">
        <v>0</v>
      </c>
      <c r="BX13">
        <v>4.2765000000000004</v>
      </c>
      <c r="BY13">
        <v>0.23</v>
      </c>
      <c r="BZ13">
        <v>0</v>
      </c>
      <c r="CA13">
        <v>0</v>
      </c>
      <c r="CB13">
        <v>1.97</v>
      </c>
      <c r="CC13">
        <v>1.02</v>
      </c>
      <c r="CD13">
        <v>1.63</v>
      </c>
      <c r="CE13">
        <v>2.04</v>
      </c>
      <c r="CF13">
        <v>0.19</v>
      </c>
      <c r="CG13">
        <v>3.77</v>
      </c>
      <c r="CH13">
        <v>0</v>
      </c>
      <c r="CI13">
        <v>7.24</v>
      </c>
      <c r="CJ13">
        <v>1.92</v>
      </c>
      <c r="CK13">
        <v>1.79</v>
      </c>
      <c r="CL13">
        <v>4.7454000000000001</v>
      </c>
      <c r="CM13">
        <v>0.924844</v>
      </c>
      <c r="CN13">
        <v>0</v>
      </c>
      <c r="CO13">
        <v>3</v>
      </c>
      <c r="CP13">
        <v>0</v>
      </c>
      <c r="CQ13">
        <v>2.24878</v>
      </c>
      <c r="CR13">
        <v>3.51</v>
      </c>
      <c r="CS13">
        <v>2.4075000000000002</v>
      </c>
      <c r="CT13">
        <v>1.9268540000000001</v>
      </c>
      <c r="CU13">
        <v>1.943438</v>
      </c>
      <c r="CV13">
        <v>2.69625</v>
      </c>
      <c r="CW13">
        <v>1.333745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61.227652000000006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218.11758599999999</v>
      </c>
      <c r="L14">
        <v>0</v>
      </c>
      <c r="M14">
        <v>94.39</v>
      </c>
      <c r="N14">
        <v>120.65625</v>
      </c>
      <c r="O14">
        <v>126.47812500000001</v>
      </c>
      <c r="P14">
        <v>139.31129999999999</v>
      </c>
      <c r="Q14">
        <v>0</v>
      </c>
      <c r="R14">
        <v>22.964507999999999</v>
      </c>
      <c r="S14">
        <v>14.399824000000001</v>
      </c>
      <c r="T14">
        <v>0</v>
      </c>
      <c r="U14">
        <v>348.97500000000002</v>
      </c>
      <c r="V14">
        <v>3</v>
      </c>
      <c r="W14">
        <v>27.379539999999999</v>
      </c>
      <c r="X14">
        <v>55.001874999999998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9.3218999999999994</v>
      </c>
      <c r="AE14">
        <v>15.756</v>
      </c>
      <c r="AF14">
        <v>9.0630000000000006</v>
      </c>
      <c r="AG14">
        <v>41.8887</v>
      </c>
      <c r="AH14">
        <v>0</v>
      </c>
      <c r="AI14">
        <v>0</v>
      </c>
      <c r="AJ14">
        <v>0</v>
      </c>
      <c r="AK14">
        <v>52.609499999999997</v>
      </c>
      <c r="AL14">
        <v>69.72</v>
      </c>
      <c r="AM14">
        <v>0</v>
      </c>
      <c r="AN14">
        <v>0.69947999999999999</v>
      </c>
      <c r="AO14">
        <v>16.757999999999999</v>
      </c>
      <c r="AP14">
        <v>11.529</v>
      </c>
      <c r="AQ14">
        <v>0</v>
      </c>
      <c r="AR14">
        <v>5.52</v>
      </c>
      <c r="AS14">
        <v>10.7616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61.227652000000006</v>
      </c>
      <c r="BA14">
        <f t="shared" si="1"/>
        <v>1497.07944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0.672705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1.97</v>
      </c>
      <c r="BP14">
        <v>2.16</v>
      </c>
      <c r="BQ14">
        <v>0</v>
      </c>
      <c r="BR14">
        <v>0</v>
      </c>
      <c r="BS14">
        <v>1.64</v>
      </c>
      <c r="BT14">
        <v>0</v>
      </c>
      <c r="BU14">
        <v>2.62351</v>
      </c>
      <c r="BV14">
        <v>1.3481259999999999</v>
      </c>
      <c r="BW14">
        <v>0</v>
      </c>
      <c r="BX14">
        <v>4.2765000000000004</v>
      </c>
      <c r="BY14">
        <v>0.23</v>
      </c>
      <c r="BZ14">
        <v>0</v>
      </c>
      <c r="CA14">
        <v>0</v>
      </c>
      <c r="CB14">
        <v>1.97</v>
      </c>
      <c r="CC14">
        <v>1.02</v>
      </c>
      <c r="CD14">
        <v>1.63</v>
      </c>
      <c r="CE14">
        <v>2.04</v>
      </c>
      <c r="CF14">
        <v>0.19</v>
      </c>
      <c r="CG14">
        <v>3.77</v>
      </c>
      <c r="CH14">
        <v>0</v>
      </c>
      <c r="CI14">
        <v>7.24</v>
      </c>
      <c r="CJ14">
        <v>1.92</v>
      </c>
      <c r="CK14">
        <v>1.79</v>
      </c>
      <c r="CL14">
        <v>4.7454000000000001</v>
      </c>
      <c r="CM14">
        <v>0.924844</v>
      </c>
      <c r="CN14">
        <v>0</v>
      </c>
      <c r="CO14">
        <v>3</v>
      </c>
      <c r="CP14">
        <v>0</v>
      </c>
      <c r="CQ14">
        <v>2.24878</v>
      </c>
      <c r="CR14">
        <v>3.51</v>
      </c>
      <c r="CS14">
        <v>2.4075000000000002</v>
      </c>
      <c r="CT14">
        <v>1.9268540000000001</v>
      </c>
      <c r="CU14">
        <v>1.943438</v>
      </c>
      <c r="CV14">
        <v>2.69625</v>
      </c>
      <c r="CW14">
        <v>1.333745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61.227652000000006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218.11758599999999</v>
      </c>
      <c r="L15">
        <v>0</v>
      </c>
      <c r="M15">
        <v>94.39</v>
      </c>
      <c r="N15">
        <v>120.65625</v>
      </c>
      <c r="O15">
        <v>126.47812500000001</v>
      </c>
      <c r="P15">
        <v>139.31129999999999</v>
      </c>
      <c r="Q15">
        <v>0</v>
      </c>
      <c r="R15">
        <v>22.964507999999999</v>
      </c>
      <c r="S15">
        <v>14.399824000000001</v>
      </c>
      <c r="T15">
        <v>0</v>
      </c>
      <c r="U15">
        <v>348.97500000000002</v>
      </c>
      <c r="V15">
        <v>3</v>
      </c>
      <c r="W15">
        <v>27.379539999999999</v>
      </c>
      <c r="X15">
        <v>55.001874999999998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9.3218999999999994</v>
      </c>
      <c r="AE15">
        <v>15.756</v>
      </c>
      <c r="AF15">
        <v>9.0630000000000006</v>
      </c>
      <c r="AG15">
        <v>41.8887</v>
      </c>
      <c r="AH15">
        <v>19.34</v>
      </c>
      <c r="AI15">
        <v>0</v>
      </c>
      <c r="AJ15">
        <v>0</v>
      </c>
      <c r="AK15">
        <v>52.609499999999997</v>
      </c>
      <c r="AL15">
        <v>69.72</v>
      </c>
      <c r="AM15">
        <v>0</v>
      </c>
      <c r="AN15">
        <v>0.69947999999999999</v>
      </c>
      <c r="AO15">
        <v>15.288</v>
      </c>
      <c r="AP15">
        <v>11.529</v>
      </c>
      <c r="AQ15">
        <v>0</v>
      </c>
      <c r="AR15">
        <v>5.52</v>
      </c>
      <c r="AS15">
        <v>10.7616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61.332152000000008</v>
      </c>
      <c r="BA15">
        <f t="shared" si="1"/>
        <v>1515.0539399999998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0.672705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1.97</v>
      </c>
      <c r="BP15">
        <v>2.16</v>
      </c>
      <c r="BQ15">
        <v>0</v>
      </c>
      <c r="BR15">
        <v>0</v>
      </c>
      <c r="BS15">
        <v>1.64</v>
      </c>
      <c r="BT15">
        <v>0</v>
      </c>
      <c r="BU15">
        <v>2.62351</v>
      </c>
      <c r="BV15">
        <v>1.3481259999999999</v>
      </c>
      <c r="BW15">
        <v>0</v>
      </c>
      <c r="BX15">
        <v>4.2765000000000004</v>
      </c>
      <c r="BY15">
        <v>0.23</v>
      </c>
      <c r="BZ15">
        <v>0</v>
      </c>
      <c r="CA15">
        <v>0</v>
      </c>
      <c r="CB15">
        <v>1.97</v>
      </c>
      <c r="CC15">
        <v>1.02</v>
      </c>
      <c r="CD15">
        <v>1.63</v>
      </c>
      <c r="CE15">
        <v>2.04</v>
      </c>
      <c r="CF15">
        <v>0.19</v>
      </c>
      <c r="CG15">
        <v>3.77</v>
      </c>
      <c r="CH15">
        <v>0.1045</v>
      </c>
      <c r="CI15">
        <v>7.24</v>
      </c>
      <c r="CJ15">
        <v>1.92</v>
      </c>
      <c r="CK15">
        <v>1.79</v>
      </c>
      <c r="CL15">
        <v>4.7454000000000001</v>
      </c>
      <c r="CM15">
        <v>0.924844</v>
      </c>
      <c r="CN15">
        <v>0</v>
      </c>
      <c r="CO15">
        <v>3</v>
      </c>
      <c r="CP15">
        <v>0</v>
      </c>
      <c r="CQ15">
        <v>2.24878</v>
      </c>
      <c r="CR15">
        <v>3.51</v>
      </c>
      <c r="CS15">
        <v>2.4075000000000002</v>
      </c>
      <c r="CT15">
        <v>1.9268540000000001</v>
      </c>
      <c r="CU15">
        <v>1.943438</v>
      </c>
      <c r="CV15">
        <v>2.69625</v>
      </c>
      <c r="CW15">
        <v>1.333745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61.332152000000008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218.11758599999999</v>
      </c>
      <c r="L16">
        <v>0</v>
      </c>
      <c r="M16">
        <v>94.39</v>
      </c>
      <c r="N16">
        <v>120.65625</v>
      </c>
      <c r="O16">
        <v>126.47812500000001</v>
      </c>
      <c r="P16">
        <v>139.31129999999999</v>
      </c>
      <c r="Q16">
        <v>0</v>
      </c>
      <c r="R16">
        <v>22.964507999999999</v>
      </c>
      <c r="S16">
        <v>14.399824000000001</v>
      </c>
      <c r="T16">
        <v>0</v>
      </c>
      <c r="U16">
        <v>348.97500000000002</v>
      </c>
      <c r="V16">
        <v>3</v>
      </c>
      <c r="W16">
        <v>27.379539999999999</v>
      </c>
      <c r="X16">
        <v>55.001874999999998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9.3218999999999994</v>
      </c>
      <c r="AE16">
        <v>15.756</v>
      </c>
      <c r="AF16">
        <v>9.0630000000000006</v>
      </c>
      <c r="AG16">
        <v>41.8887</v>
      </c>
      <c r="AH16">
        <v>19.34</v>
      </c>
      <c r="AI16">
        <v>0</v>
      </c>
      <c r="AJ16">
        <v>0</v>
      </c>
      <c r="AK16">
        <v>52.609499999999997</v>
      </c>
      <c r="AL16">
        <v>69.72</v>
      </c>
      <c r="AM16">
        <v>0</v>
      </c>
      <c r="AN16">
        <v>0.69947999999999999</v>
      </c>
      <c r="AO16">
        <v>15.288</v>
      </c>
      <c r="AP16">
        <v>11.529</v>
      </c>
      <c r="AQ16">
        <v>0</v>
      </c>
      <c r="AR16">
        <v>5.52</v>
      </c>
      <c r="AS16">
        <v>10.7616</v>
      </c>
      <c r="AT16">
        <v>11.972898000000001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61.332152000000008</v>
      </c>
      <c r="BA16">
        <f t="shared" si="1"/>
        <v>1512.0300379999999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0.672705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1.97</v>
      </c>
      <c r="BP16">
        <v>2.16</v>
      </c>
      <c r="BQ16">
        <v>0</v>
      </c>
      <c r="BR16">
        <v>0</v>
      </c>
      <c r="BS16">
        <v>1.64</v>
      </c>
      <c r="BT16">
        <v>0</v>
      </c>
      <c r="BU16">
        <v>2.62351</v>
      </c>
      <c r="BV16">
        <v>1.3481259999999999</v>
      </c>
      <c r="BW16">
        <v>0</v>
      </c>
      <c r="BX16">
        <v>4.2765000000000004</v>
      </c>
      <c r="BY16">
        <v>0.23</v>
      </c>
      <c r="BZ16">
        <v>0</v>
      </c>
      <c r="CA16">
        <v>0</v>
      </c>
      <c r="CB16">
        <v>1.97</v>
      </c>
      <c r="CC16">
        <v>1.02</v>
      </c>
      <c r="CD16">
        <v>1.63</v>
      </c>
      <c r="CE16">
        <v>2.04</v>
      </c>
      <c r="CF16">
        <v>0.19</v>
      </c>
      <c r="CG16">
        <v>3.77</v>
      </c>
      <c r="CH16">
        <v>0.1045</v>
      </c>
      <c r="CI16">
        <v>7.24</v>
      </c>
      <c r="CJ16">
        <v>1.92</v>
      </c>
      <c r="CK16">
        <v>1.79</v>
      </c>
      <c r="CL16">
        <v>4.7454000000000001</v>
      </c>
      <c r="CM16">
        <v>0.924844</v>
      </c>
      <c r="CN16">
        <v>0</v>
      </c>
      <c r="CO16">
        <v>3</v>
      </c>
      <c r="CP16">
        <v>0</v>
      </c>
      <c r="CQ16">
        <v>2.24878</v>
      </c>
      <c r="CR16">
        <v>3.51</v>
      </c>
      <c r="CS16">
        <v>2.4075000000000002</v>
      </c>
      <c r="CT16">
        <v>1.9268540000000001</v>
      </c>
      <c r="CU16">
        <v>1.943438</v>
      </c>
      <c r="CV16">
        <v>2.69625</v>
      </c>
      <c r="CW16">
        <v>1.333745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61.332152000000008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218.11758599999999</v>
      </c>
      <c r="L17">
        <v>0</v>
      </c>
      <c r="M17">
        <v>94.39</v>
      </c>
      <c r="N17">
        <v>120.65625</v>
      </c>
      <c r="O17">
        <v>126.47812500000001</v>
      </c>
      <c r="P17">
        <v>139.31129999999999</v>
      </c>
      <c r="Q17">
        <v>0</v>
      </c>
      <c r="R17">
        <v>22.964507999999999</v>
      </c>
      <c r="S17">
        <v>14.399824000000001</v>
      </c>
      <c r="T17">
        <v>0</v>
      </c>
      <c r="U17">
        <v>348.97500000000002</v>
      </c>
      <c r="V17">
        <v>2.9</v>
      </c>
      <c r="W17">
        <v>27.379539999999999</v>
      </c>
      <c r="X17">
        <v>55.001874999999998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9.3218999999999994</v>
      </c>
      <c r="AE17">
        <v>15.756</v>
      </c>
      <c r="AF17">
        <v>9.0630000000000006</v>
      </c>
      <c r="AG17">
        <v>41.8887</v>
      </c>
      <c r="AH17">
        <v>19.34</v>
      </c>
      <c r="AI17">
        <v>0</v>
      </c>
      <c r="AJ17">
        <v>0</v>
      </c>
      <c r="AK17">
        <v>52.609499999999997</v>
      </c>
      <c r="AL17">
        <v>23.24</v>
      </c>
      <c r="AM17">
        <v>0</v>
      </c>
      <c r="AN17">
        <v>0.69947999999999999</v>
      </c>
      <c r="AO17">
        <v>15.288</v>
      </c>
      <c r="AP17">
        <v>11.529</v>
      </c>
      <c r="AQ17">
        <v>0</v>
      </c>
      <c r="AR17">
        <v>5.52</v>
      </c>
      <c r="AS17">
        <v>10.7616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61.332152000000008</v>
      </c>
      <c r="BA17">
        <f t="shared" si="1"/>
        <v>1468.4739399999999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0.672705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1.97</v>
      </c>
      <c r="BP17">
        <v>2.16</v>
      </c>
      <c r="BQ17">
        <v>0</v>
      </c>
      <c r="BR17">
        <v>0</v>
      </c>
      <c r="BS17">
        <v>1.64</v>
      </c>
      <c r="BT17">
        <v>0</v>
      </c>
      <c r="BU17">
        <v>2.62351</v>
      </c>
      <c r="BV17">
        <v>1.3481259999999999</v>
      </c>
      <c r="BW17">
        <v>0</v>
      </c>
      <c r="BX17">
        <v>4.2765000000000004</v>
      </c>
      <c r="BY17">
        <v>0.23</v>
      </c>
      <c r="BZ17">
        <v>0</v>
      </c>
      <c r="CA17">
        <v>0</v>
      </c>
      <c r="CB17">
        <v>1.97</v>
      </c>
      <c r="CC17">
        <v>1.02</v>
      </c>
      <c r="CD17">
        <v>1.63</v>
      </c>
      <c r="CE17">
        <v>2.04</v>
      </c>
      <c r="CF17">
        <v>0.19</v>
      </c>
      <c r="CG17">
        <v>3.77</v>
      </c>
      <c r="CH17">
        <v>0.1045</v>
      </c>
      <c r="CI17">
        <v>7.24</v>
      </c>
      <c r="CJ17">
        <v>1.92</v>
      </c>
      <c r="CK17">
        <v>1.79</v>
      </c>
      <c r="CL17">
        <v>4.7454000000000001</v>
      </c>
      <c r="CM17">
        <v>0.924844</v>
      </c>
      <c r="CN17">
        <v>0</v>
      </c>
      <c r="CO17">
        <v>3</v>
      </c>
      <c r="CP17">
        <v>0</v>
      </c>
      <c r="CQ17">
        <v>2.24878</v>
      </c>
      <c r="CR17">
        <v>3.51</v>
      </c>
      <c r="CS17">
        <v>2.4075000000000002</v>
      </c>
      <c r="CT17">
        <v>1.9268540000000001</v>
      </c>
      <c r="CU17">
        <v>1.943438</v>
      </c>
      <c r="CV17">
        <v>2.69625</v>
      </c>
      <c r="CW17">
        <v>1.333745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61.332152000000008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218.11758599999999</v>
      </c>
      <c r="L18">
        <v>0</v>
      </c>
      <c r="M18">
        <v>94.39</v>
      </c>
      <c r="N18">
        <v>120.65625</v>
      </c>
      <c r="O18">
        <v>126.47812500000001</v>
      </c>
      <c r="P18">
        <v>139.31129999999999</v>
      </c>
      <c r="Q18">
        <v>0</v>
      </c>
      <c r="R18">
        <v>22.964507999999999</v>
      </c>
      <c r="S18">
        <v>14.399824000000001</v>
      </c>
      <c r="T18">
        <v>0</v>
      </c>
      <c r="U18">
        <v>348.97500000000002</v>
      </c>
      <c r="V18">
        <v>2.9</v>
      </c>
      <c r="W18">
        <v>27.379539999999999</v>
      </c>
      <c r="X18">
        <v>55.001874999999998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9.3218999999999994</v>
      </c>
      <c r="AE18">
        <v>15.756</v>
      </c>
      <c r="AF18">
        <v>9.0630000000000006</v>
      </c>
      <c r="AG18">
        <v>41.8887</v>
      </c>
      <c r="AH18">
        <v>19.34</v>
      </c>
      <c r="AI18">
        <v>0</v>
      </c>
      <c r="AJ18">
        <v>0</v>
      </c>
      <c r="AK18">
        <v>52.609499999999997</v>
      </c>
      <c r="AL18">
        <v>11.62</v>
      </c>
      <c r="AM18">
        <v>0</v>
      </c>
      <c r="AN18">
        <v>0.69947999999999999</v>
      </c>
      <c r="AO18">
        <v>15.288</v>
      </c>
      <c r="AP18">
        <v>11.529</v>
      </c>
      <c r="AQ18">
        <v>0</v>
      </c>
      <c r="AR18">
        <v>5.52</v>
      </c>
      <c r="AS18">
        <v>10.7616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61.332152000000008</v>
      </c>
      <c r="BA18">
        <f t="shared" si="1"/>
        <v>1456.8539399999997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0.672705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1.97</v>
      </c>
      <c r="BP18">
        <v>2.16</v>
      </c>
      <c r="BQ18">
        <v>0</v>
      </c>
      <c r="BR18">
        <v>0</v>
      </c>
      <c r="BS18">
        <v>1.64</v>
      </c>
      <c r="BT18">
        <v>0</v>
      </c>
      <c r="BU18">
        <v>2.62351</v>
      </c>
      <c r="BV18">
        <v>1.3481259999999999</v>
      </c>
      <c r="BW18">
        <v>0</v>
      </c>
      <c r="BX18">
        <v>4.2765000000000004</v>
      </c>
      <c r="BY18">
        <v>0.23</v>
      </c>
      <c r="BZ18">
        <v>0</v>
      </c>
      <c r="CA18">
        <v>0</v>
      </c>
      <c r="CB18">
        <v>1.97</v>
      </c>
      <c r="CC18">
        <v>1.02</v>
      </c>
      <c r="CD18">
        <v>1.63</v>
      </c>
      <c r="CE18">
        <v>2.04</v>
      </c>
      <c r="CF18">
        <v>0.19</v>
      </c>
      <c r="CG18">
        <v>3.77</v>
      </c>
      <c r="CH18">
        <v>0.1045</v>
      </c>
      <c r="CI18">
        <v>7.24</v>
      </c>
      <c r="CJ18">
        <v>1.92</v>
      </c>
      <c r="CK18">
        <v>1.79</v>
      </c>
      <c r="CL18">
        <v>4.7454000000000001</v>
      </c>
      <c r="CM18">
        <v>0.924844</v>
      </c>
      <c r="CN18">
        <v>0</v>
      </c>
      <c r="CO18">
        <v>3</v>
      </c>
      <c r="CP18">
        <v>0</v>
      </c>
      <c r="CQ18">
        <v>2.24878</v>
      </c>
      <c r="CR18">
        <v>3.51</v>
      </c>
      <c r="CS18">
        <v>2.4075000000000002</v>
      </c>
      <c r="CT18">
        <v>1.9268540000000001</v>
      </c>
      <c r="CU18">
        <v>1.943438</v>
      </c>
      <c r="CV18">
        <v>2.69625</v>
      </c>
      <c r="CW18">
        <v>1.333745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61.332152000000008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218.11758599999999</v>
      </c>
      <c r="L19">
        <v>0</v>
      </c>
      <c r="M19">
        <v>94.39</v>
      </c>
      <c r="N19">
        <v>120.65625</v>
      </c>
      <c r="O19">
        <v>126.47812500000001</v>
      </c>
      <c r="P19">
        <v>139.31129999999999</v>
      </c>
      <c r="Q19">
        <v>0</v>
      </c>
      <c r="R19">
        <v>22.964507999999999</v>
      </c>
      <c r="S19">
        <v>14.399824000000001</v>
      </c>
      <c r="T19">
        <v>0</v>
      </c>
      <c r="U19">
        <v>348.97500000000002</v>
      </c>
      <c r="V19">
        <v>9.1086510000000001</v>
      </c>
      <c r="W19">
        <v>27.379539999999999</v>
      </c>
      <c r="X19">
        <v>55.001874999999998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9.3218999999999994</v>
      </c>
      <c r="AE19">
        <v>15.756</v>
      </c>
      <c r="AF19">
        <v>9.0630000000000006</v>
      </c>
      <c r="AG19">
        <v>41.8887</v>
      </c>
      <c r="AH19">
        <v>19.34</v>
      </c>
      <c r="AI19">
        <v>0</v>
      </c>
      <c r="AJ19">
        <v>0</v>
      </c>
      <c r="AK19">
        <v>52.609499999999997</v>
      </c>
      <c r="AL19">
        <v>11.62</v>
      </c>
      <c r="AM19">
        <v>0</v>
      </c>
      <c r="AN19">
        <v>0.69947999999999999</v>
      </c>
      <c r="AO19">
        <v>15.288</v>
      </c>
      <c r="AP19">
        <v>11.529</v>
      </c>
      <c r="AQ19">
        <v>0</v>
      </c>
      <c r="AR19">
        <v>52.991999999999997</v>
      </c>
      <c r="AS19">
        <v>10.7616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61.332152000000008</v>
      </c>
      <c r="BA19">
        <f t="shared" si="1"/>
        <v>1510.5345909999996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0.672705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1.97</v>
      </c>
      <c r="BP19">
        <v>2.16</v>
      </c>
      <c r="BQ19">
        <v>0</v>
      </c>
      <c r="BR19">
        <v>0</v>
      </c>
      <c r="BS19">
        <v>1.64</v>
      </c>
      <c r="BT19">
        <v>0</v>
      </c>
      <c r="BU19">
        <v>2.62351</v>
      </c>
      <c r="BV19">
        <v>1.3481259999999999</v>
      </c>
      <c r="BW19">
        <v>0</v>
      </c>
      <c r="BX19">
        <v>4.2765000000000004</v>
      </c>
      <c r="BY19">
        <v>0.23</v>
      </c>
      <c r="BZ19">
        <v>0</v>
      </c>
      <c r="CA19">
        <v>0</v>
      </c>
      <c r="CB19">
        <v>1.97</v>
      </c>
      <c r="CC19">
        <v>1.02</v>
      </c>
      <c r="CD19">
        <v>1.63</v>
      </c>
      <c r="CE19">
        <v>2.04</v>
      </c>
      <c r="CF19">
        <v>0.19</v>
      </c>
      <c r="CG19">
        <v>3.77</v>
      </c>
      <c r="CH19">
        <v>0.1045</v>
      </c>
      <c r="CI19">
        <v>7.24</v>
      </c>
      <c r="CJ19">
        <v>1.92</v>
      </c>
      <c r="CK19">
        <v>1.79</v>
      </c>
      <c r="CL19">
        <v>4.7454000000000001</v>
      </c>
      <c r="CM19">
        <v>0.924844</v>
      </c>
      <c r="CN19">
        <v>0</v>
      </c>
      <c r="CO19">
        <v>3</v>
      </c>
      <c r="CP19">
        <v>0</v>
      </c>
      <c r="CQ19">
        <v>2.24878</v>
      </c>
      <c r="CR19">
        <v>3.51</v>
      </c>
      <c r="CS19">
        <v>2.4075000000000002</v>
      </c>
      <c r="CT19">
        <v>1.9268540000000001</v>
      </c>
      <c r="CU19">
        <v>1.943438</v>
      </c>
      <c r="CV19">
        <v>2.69625</v>
      </c>
      <c r="CW19">
        <v>1.333745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61.332152000000008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218.11758599999999</v>
      </c>
      <c r="L20">
        <v>0</v>
      </c>
      <c r="M20">
        <v>94.39</v>
      </c>
      <c r="N20">
        <v>120.65625</v>
      </c>
      <c r="O20">
        <v>126.47812500000001</v>
      </c>
      <c r="P20">
        <v>139.31129999999999</v>
      </c>
      <c r="Q20">
        <v>0</v>
      </c>
      <c r="R20">
        <v>22.964507999999999</v>
      </c>
      <c r="S20">
        <v>14.399824000000001</v>
      </c>
      <c r="T20">
        <v>0</v>
      </c>
      <c r="U20">
        <v>348.97500000000002</v>
      </c>
      <c r="V20">
        <v>9.1086510000000001</v>
      </c>
      <c r="W20">
        <v>27.379539999999999</v>
      </c>
      <c r="X20">
        <v>55.001874999999998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9.3218999999999994</v>
      </c>
      <c r="AE20">
        <v>15.756</v>
      </c>
      <c r="AF20">
        <v>9.0630000000000006</v>
      </c>
      <c r="AG20">
        <v>41.8887</v>
      </c>
      <c r="AH20">
        <v>19.34</v>
      </c>
      <c r="AI20">
        <v>0</v>
      </c>
      <c r="AJ20">
        <v>0</v>
      </c>
      <c r="AK20">
        <v>52.609499999999997</v>
      </c>
      <c r="AL20">
        <v>11.62</v>
      </c>
      <c r="AM20">
        <v>0</v>
      </c>
      <c r="AN20">
        <v>0.69947999999999999</v>
      </c>
      <c r="AO20">
        <v>15.288</v>
      </c>
      <c r="AP20">
        <v>11.529</v>
      </c>
      <c r="AQ20">
        <v>0</v>
      </c>
      <c r="AR20">
        <v>52.991999999999997</v>
      </c>
      <c r="AS20">
        <v>10.7616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61.332152000000008</v>
      </c>
      <c r="BA20">
        <f t="shared" si="1"/>
        <v>1510.5345909999996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0.672705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1.97</v>
      </c>
      <c r="BP20">
        <v>2.16</v>
      </c>
      <c r="BQ20">
        <v>0</v>
      </c>
      <c r="BR20">
        <v>0</v>
      </c>
      <c r="BS20">
        <v>1.64</v>
      </c>
      <c r="BT20">
        <v>0</v>
      </c>
      <c r="BU20">
        <v>2.62351</v>
      </c>
      <c r="BV20">
        <v>1.3481259999999999</v>
      </c>
      <c r="BW20">
        <v>0</v>
      </c>
      <c r="BX20">
        <v>4.2765000000000004</v>
      </c>
      <c r="BY20">
        <v>0.23</v>
      </c>
      <c r="BZ20">
        <v>0</v>
      </c>
      <c r="CA20">
        <v>0</v>
      </c>
      <c r="CB20">
        <v>1.97</v>
      </c>
      <c r="CC20">
        <v>1.02</v>
      </c>
      <c r="CD20">
        <v>1.63</v>
      </c>
      <c r="CE20">
        <v>2.04</v>
      </c>
      <c r="CF20">
        <v>0.19</v>
      </c>
      <c r="CG20">
        <v>3.77</v>
      </c>
      <c r="CH20">
        <v>0.1045</v>
      </c>
      <c r="CI20">
        <v>7.24</v>
      </c>
      <c r="CJ20">
        <v>1.92</v>
      </c>
      <c r="CK20">
        <v>1.79</v>
      </c>
      <c r="CL20">
        <v>4.7454000000000001</v>
      </c>
      <c r="CM20">
        <v>0.924844</v>
      </c>
      <c r="CN20">
        <v>0</v>
      </c>
      <c r="CO20">
        <v>3</v>
      </c>
      <c r="CP20">
        <v>0</v>
      </c>
      <c r="CQ20">
        <v>2.24878</v>
      </c>
      <c r="CR20">
        <v>3.51</v>
      </c>
      <c r="CS20">
        <v>2.4075000000000002</v>
      </c>
      <c r="CT20">
        <v>1.9268540000000001</v>
      </c>
      <c r="CU20">
        <v>1.943438</v>
      </c>
      <c r="CV20">
        <v>2.69625</v>
      </c>
      <c r="CW20">
        <v>1.333745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61.332152000000008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218.11758599999999</v>
      </c>
      <c r="L21">
        <v>0</v>
      </c>
      <c r="M21">
        <v>94.39</v>
      </c>
      <c r="N21">
        <v>120.65625</v>
      </c>
      <c r="O21">
        <v>126.47812500000001</v>
      </c>
      <c r="P21">
        <v>139.31129999999999</v>
      </c>
      <c r="Q21">
        <v>0</v>
      </c>
      <c r="R21">
        <v>22.964507999999999</v>
      </c>
      <c r="S21">
        <v>14.399824000000001</v>
      </c>
      <c r="T21">
        <v>0</v>
      </c>
      <c r="U21">
        <v>348.97500000000002</v>
      </c>
      <c r="V21">
        <v>9.1086510000000001</v>
      </c>
      <c r="W21">
        <v>27.379539999999999</v>
      </c>
      <c r="X21">
        <v>55.001874999999998</v>
      </c>
      <c r="Y21">
        <v>0</v>
      </c>
      <c r="Z21">
        <v>6.5537999999999998</v>
      </c>
      <c r="AA21">
        <v>0</v>
      </c>
      <c r="AB21">
        <v>0</v>
      </c>
      <c r="AC21">
        <v>9.9058399999999995</v>
      </c>
      <c r="AD21">
        <v>9.3218999999999994</v>
      </c>
      <c r="AE21">
        <v>15.756</v>
      </c>
      <c r="AF21">
        <v>9.0630000000000006</v>
      </c>
      <c r="AG21">
        <v>41.8887</v>
      </c>
      <c r="AH21">
        <v>47.769799999999996</v>
      </c>
      <c r="AI21">
        <v>0</v>
      </c>
      <c r="AJ21">
        <v>0</v>
      </c>
      <c r="AK21">
        <v>52.609499999999997</v>
      </c>
      <c r="AL21">
        <v>11.62</v>
      </c>
      <c r="AM21">
        <v>0</v>
      </c>
      <c r="AN21">
        <v>0.71891000000000005</v>
      </c>
      <c r="AO21">
        <v>15.288</v>
      </c>
      <c r="AP21">
        <v>11.529</v>
      </c>
      <c r="AQ21">
        <v>0</v>
      </c>
      <c r="AR21">
        <v>3.3119999999999998</v>
      </c>
      <c r="AS21">
        <v>10.7616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61.486052000000001</v>
      </c>
      <c r="BA21">
        <f t="shared" si="1"/>
        <v>1499.3635609999997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0.672705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1.97</v>
      </c>
      <c r="BP21">
        <v>2.16</v>
      </c>
      <c r="BQ21">
        <v>0</v>
      </c>
      <c r="BR21">
        <v>0</v>
      </c>
      <c r="BS21">
        <v>1.64</v>
      </c>
      <c r="BT21">
        <v>0</v>
      </c>
      <c r="BU21">
        <v>2.62351</v>
      </c>
      <c r="BV21">
        <v>1.3481259999999999</v>
      </c>
      <c r="BW21">
        <v>0</v>
      </c>
      <c r="BX21">
        <v>4.2765000000000004</v>
      </c>
      <c r="BY21">
        <v>0.23</v>
      </c>
      <c r="BZ21">
        <v>0</v>
      </c>
      <c r="CA21">
        <v>0</v>
      </c>
      <c r="CB21">
        <v>1.97</v>
      </c>
      <c r="CC21">
        <v>1.02</v>
      </c>
      <c r="CD21">
        <v>1.63</v>
      </c>
      <c r="CE21">
        <v>2.04</v>
      </c>
      <c r="CF21">
        <v>0.19</v>
      </c>
      <c r="CG21">
        <v>3.77</v>
      </c>
      <c r="CH21">
        <v>0.25840000000000002</v>
      </c>
      <c r="CI21">
        <v>7.24</v>
      </c>
      <c r="CJ21">
        <v>1.92</v>
      </c>
      <c r="CK21">
        <v>1.79</v>
      </c>
      <c r="CL21">
        <v>4.7454000000000001</v>
      </c>
      <c r="CM21">
        <v>0.924844</v>
      </c>
      <c r="CN21">
        <v>0</v>
      </c>
      <c r="CO21">
        <v>3</v>
      </c>
      <c r="CP21">
        <v>0</v>
      </c>
      <c r="CQ21">
        <v>2.24878</v>
      </c>
      <c r="CR21">
        <v>3.51</v>
      </c>
      <c r="CS21">
        <v>2.4075000000000002</v>
      </c>
      <c r="CT21">
        <v>1.9268540000000001</v>
      </c>
      <c r="CU21">
        <v>1.943438</v>
      </c>
      <c r="CV21">
        <v>2.69625</v>
      </c>
      <c r="CW21">
        <v>1.333745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61.486052000000001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218.11758599999999</v>
      </c>
      <c r="L22">
        <v>0</v>
      </c>
      <c r="M22">
        <v>94.39</v>
      </c>
      <c r="N22">
        <v>120.65625</v>
      </c>
      <c r="O22">
        <v>126.47812500000001</v>
      </c>
      <c r="P22">
        <v>139.31129999999999</v>
      </c>
      <c r="Q22">
        <v>0</v>
      </c>
      <c r="R22">
        <v>22.964507999999999</v>
      </c>
      <c r="S22">
        <v>14.399824000000001</v>
      </c>
      <c r="T22">
        <v>0</v>
      </c>
      <c r="U22">
        <v>348.97500000000002</v>
      </c>
      <c r="V22">
        <v>2.9</v>
      </c>
      <c r="W22">
        <v>27.379539999999999</v>
      </c>
      <c r="X22">
        <v>55.001874999999998</v>
      </c>
      <c r="Y22">
        <v>0</v>
      </c>
      <c r="Z22">
        <v>6.5537999999999998</v>
      </c>
      <c r="AA22">
        <v>0</v>
      </c>
      <c r="AB22">
        <v>0</v>
      </c>
      <c r="AC22">
        <v>9.9058399999999995</v>
      </c>
      <c r="AD22">
        <v>18.643799999999999</v>
      </c>
      <c r="AE22">
        <v>15.756</v>
      </c>
      <c r="AF22">
        <v>9.0630000000000006</v>
      </c>
      <c r="AG22">
        <v>41.8887</v>
      </c>
      <c r="AH22">
        <v>47.769799999999996</v>
      </c>
      <c r="AI22">
        <v>0</v>
      </c>
      <c r="AJ22">
        <v>0</v>
      </c>
      <c r="AK22">
        <v>52.609499999999997</v>
      </c>
      <c r="AL22">
        <v>11.62</v>
      </c>
      <c r="AM22">
        <v>0</v>
      </c>
      <c r="AN22">
        <v>0.71891000000000005</v>
      </c>
      <c r="AO22">
        <v>15.288</v>
      </c>
      <c r="AP22">
        <v>11.529</v>
      </c>
      <c r="AQ22">
        <v>0</v>
      </c>
      <c r="AR22">
        <v>3.3119999999999998</v>
      </c>
      <c r="AS22">
        <v>10.7616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61.486052000000001</v>
      </c>
      <c r="BA22">
        <f t="shared" si="1"/>
        <v>1502.4768099999999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0.672705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1.97</v>
      </c>
      <c r="BP22">
        <v>2.16</v>
      </c>
      <c r="BQ22">
        <v>0</v>
      </c>
      <c r="BR22">
        <v>0</v>
      </c>
      <c r="BS22">
        <v>1.64</v>
      </c>
      <c r="BT22">
        <v>0</v>
      </c>
      <c r="BU22">
        <v>2.62351</v>
      </c>
      <c r="BV22">
        <v>1.3481259999999999</v>
      </c>
      <c r="BW22">
        <v>0</v>
      </c>
      <c r="BX22">
        <v>4.2765000000000004</v>
      </c>
      <c r="BY22">
        <v>0.23</v>
      </c>
      <c r="BZ22">
        <v>0</v>
      </c>
      <c r="CA22">
        <v>0</v>
      </c>
      <c r="CB22">
        <v>1.97</v>
      </c>
      <c r="CC22">
        <v>1.02</v>
      </c>
      <c r="CD22">
        <v>1.63</v>
      </c>
      <c r="CE22">
        <v>2.04</v>
      </c>
      <c r="CF22">
        <v>0.19</v>
      </c>
      <c r="CG22">
        <v>3.77</v>
      </c>
      <c r="CH22">
        <v>0.25840000000000002</v>
      </c>
      <c r="CI22">
        <v>7.24</v>
      </c>
      <c r="CJ22">
        <v>1.92</v>
      </c>
      <c r="CK22">
        <v>1.79</v>
      </c>
      <c r="CL22">
        <v>4.7454000000000001</v>
      </c>
      <c r="CM22">
        <v>0.924844</v>
      </c>
      <c r="CN22">
        <v>0</v>
      </c>
      <c r="CO22">
        <v>3</v>
      </c>
      <c r="CP22">
        <v>0</v>
      </c>
      <c r="CQ22">
        <v>2.24878</v>
      </c>
      <c r="CR22">
        <v>3.51</v>
      </c>
      <c r="CS22">
        <v>2.4075000000000002</v>
      </c>
      <c r="CT22">
        <v>1.9268540000000001</v>
      </c>
      <c r="CU22">
        <v>1.943438</v>
      </c>
      <c r="CV22">
        <v>2.69625</v>
      </c>
      <c r="CW22">
        <v>1.333745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61.486052000000001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218.11758599999999</v>
      </c>
      <c r="L23">
        <v>0</v>
      </c>
      <c r="M23">
        <v>94.39</v>
      </c>
      <c r="N23">
        <v>120.65625</v>
      </c>
      <c r="O23">
        <v>126.47812500000001</v>
      </c>
      <c r="P23">
        <v>139.31129999999999</v>
      </c>
      <c r="Q23">
        <v>0</v>
      </c>
      <c r="R23">
        <v>22.964507999999999</v>
      </c>
      <c r="S23">
        <v>14.399824000000001</v>
      </c>
      <c r="T23">
        <v>0</v>
      </c>
      <c r="U23">
        <v>348.97500000000002</v>
      </c>
      <c r="V23">
        <v>2.9</v>
      </c>
      <c r="W23">
        <v>34.15954</v>
      </c>
      <c r="X23">
        <v>73.162822000000006</v>
      </c>
      <c r="Y23">
        <v>0</v>
      </c>
      <c r="Z23">
        <v>6.5537999999999998</v>
      </c>
      <c r="AA23">
        <v>0</v>
      </c>
      <c r="AB23">
        <v>0</v>
      </c>
      <c r="AC23">
        <v>19.811679999999999</v>
      </c>
      <c r="AD23">
        <v>27.965699999999998</v>
      </c>
      <c r="AE23">
        <v>15.756</v>
      </c>
      <c r="AF23">
        <v>9.0630000000000006</v>
      </c>
      <c r="AG23">
        <v>41.8887</v>
      </c>
      <c r="AH23">
        <v>71.654700000000005</v>
      </c>
      <c r="AI23">
        <v>0</v>
      </c>
      <c r="AJ23">
        <v>0</v>
      </c>
      <c r="AK23">
        <v>52.609499999999997</v>
      </c>
      <c r="AL23">
        <v>11.62</v>
      </c>
      <c r="AM23">
        <v>0</v>
      </c>
      <c r="AN23">
        <v>0.71891000000000005</v>
      </c>
      <c r="AO23">
        <v>15.288</v>
      </c>
      <c r="AP23">
        <v>11.529</v>
      </c>
      <c r="AQ23">
        <v>16.055</v>
      </c>
      <c r="AR23">
        <v>5.52</v>
      </c>
      <c r="AS23">
        <v>10.7616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61.615251999999998</v>
      </c>
      <c r="BA23">
        <f t="shared" si="1"/>
        <v>1588.9225970000005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0.672705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1.97</v>
      </c>
      <c r="BP23">
        <v>2.16</v>
      </c>
      <c r="BQ23">
        <v>0</v>
      </c>
      <c r="BR23">
        <v>0</v>
      </c>
      <c r="BS23">
        <v>1.64</v>
      </c>
      <c r="BT23">
        <v>0</v>
      </c>
      <c r="BU23">
        <v>2.62351</v>
      </c>
      <c r="BV23">
        <v>1.3481259999999999</v>
      </c>
      <c r="BW23">
        <v>0</v>
      </c>
      <c r="BX23">
        <v>4.2765000000000004</v>
      </c>
      <c r="BY23">
        <v>0.23</v>
      </c>
      <c r="BZ23">
        <v>0</v>
      </c>
      <c r="CA23">
        <v>0</v>
      </c>
      <c r="CB23">
        <v>1.97</v>
      </c>
      <c r="CC23">
        <v>1.02</v>
      </c>
      <c r="CD23">
        <v>1.63</v>
      </c>
      <c r="CE23">
        <v>2.04</v>
      </c>
      <c r="CF23">
        <v>0.19</v>
      </c>
      <c r="CG23">
        <v>3.77</v>
      </c>
      <c r="CH23">
        <v>0.3876</v>
      </c>
      <c r="CI23">
        <v>7.24</v>
      </c>
      <c r="CJ23">
        <v>1.92</v>
      </c>
      <c r="CK23">
        <v>1.79</v>
      </c>
      <c r="CL23">
        <v>4.7454000000000001</v>
      </c>
      <c r="CM23">
        <v>0.924844</v>
      </c>
      <c r="CN23">
        <v>0</v>
      </c>
      <c r="CO23">
        <v>3</v>
      </c>
      <c r="CP23">
        <v>0</v>
      </c>
      <c r="CQ23">
        <v>2.24878</v>
      </c>
      <c r="CR23">
        <v>3.51</v>
      </c>
      <c r="CS23">
        <v>2.4075000000000002</v>
      </c>
      <c r="CT23">
        <v>1.9268540000000001</v>
      </c>
      <c r="CU23">
        <v>1.943438</v>
      </c>
      <c r="CV23">
        <v>2.69625</v>
      </c>
      <c r="CW23">
        <v>1.333745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61.615251999999998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218.11758599999999</v>
      </c>
      <c r="L24">
        <v>0</v>
      </c>
      <c r="M24">
        <v>94.39</v>
      </c>
      <c r="N24">
        <v>120.65625</v>
      </c>
      <c r="O24">
        <v>126.47812500000001</v>
      </c>
      <c r="P24">
        <v>139.31129999999999</v>
      </c>
      <c r="Q24">
        <v>0</v>
      </c>
      <c r="R24">
        <v>22.964507999999999</v>
      </c>
      <c r="S24">
        <v>14.399824000000001</v>
      </c>
      <c r="T24">
        <v>0</v>
      </c>
      <c r="U24">
        <v>348.97500000000002</v>
      </c>
      <c r="V24">
        <v>2.9</v>
      </c>
      <c r="W24">
        <v>34.15954</v>
      </c>
      <c r="X24">
        <v>74.471874999999997</v>
      </c>
      <c r="Y24">
        <v>0</v>
      </c>
      <c r="Z24">
        <v>6.5537999999999998</v>
      </c>
      <c r="AA24">
        <v>0</v>
      </c>
      <c r="AB24">
        <v>13.426</v>
      </c>
      <c r="AC24">
        <v>19.811679999999999</v>
      </c>
      <c r="AD24">
        <v>27.965699999999998</v>
      </c>
      <c r="AE24">
        <v>15.756</v>
      </c>
      <c r="AF24">
        <v>9.0630000000000006</v>
      </c>
      <c r="AG24">
        <v>41.8887</v>
      </c>
      <c r="AH24">
        <v>95.539599999999993</v>
      </c>
      <c r="AI24">
        <v>3.2574999999999998</v>
      </c>
      <c r="AJ24">
        <v>0</v>
      </c>
      <c r="AK24">
        <v>52.609499999999997</v>
      </c>
      <c r="AL24">
        <v>11.62</v>
      </c>
      <c r="AM24">
        <v>0</v>
      </c>
      <c r="AN24">
        <v>0.71891000000000005</v>
      </c>
      <c r="AO24">
        <v>15.288</v>
      </c>
      <c r="AP24">
        <v>11.529</v>
      </c>
      <c r="AQ24">
        <v>16.055</v>
      </c>
      <c r="AR24">
        <v>5.52</v>
      </c>
      <c r="AS24">
        <v>10.7616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61.742552000000003</v>
      </c>
      <c r="BA24">
        <f t="shared" si="1"/>
        <v>1630.9273500000002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0.672705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1.97</v>
      </c>
      <c r="BP24">
        <v>2.16</v>
      </c>
      <c r="BQ24">
        <v>0</v>
      </c>
      <c r="BR24">
        <v>0</v>
      </c>
      <c r="BS24">
        <v>1.64</v>
      </c>
      <c r="BT24">
        <v>0</v>
      </c>
      <c r="BU24">
        <v>2.62351</v>
      </c>
      <c r="BV24">
        <v>1.3481259999999999</v>
      </c>
      <c r="BW24">
        <v>0</v>
      </c>
      <c r="BX24">
        <v>4.2765000000000004</v>
      </c>
      <c r="BY24">
        <v>0.23</v>
      </c>
      <c r="BZ24">
        <v>0</v>
      </c>
      <c r="CA24">
        <v>0</v>
      </c>
      <c r="CB24">
        <v>1.97</v>
      </c>
      <c r="CC24">
        <v>1.02</v>
      </c>
      <c r="CD24">
        <v>1.63</v>
      </c>
      <c r="CE24">
        <v>2.04</v>
      </c>
      <c r="CF24">
        <v>0.19</v>
      </c>
      <c r="CG24">
        <v>3.77</v>
      </c>
      <c r="CH24">
        <v>0.51490000000000002</v>
      </c>
      <c r="CI24">
        <v>7.24</v>
      </c>
      <c r="CJ24">
        <v>1.92</v>
      </c>
      <c r="CK24">
        <v>1.79</v>
      </c>
      <c r="CL24">
        <v>4.7454000000000001</v>
      </c>
      <c r="CM24">
        <v>0.924844</v>
      </c>
      <c r="CN24">
        <v>0</v>
      </c>
      <c r="CO24">
        <v>3</v>
      </c>
      <c r="CP24">
        <v>0</v>
      </c>
      <c r="CQ24">
        <v>2.24878</v>
      </c>
      <c r="CR24">
        <v>3.51</v>
      </c>
      <c r="CS24">
        <v>2.4075000000000002</v>
      </c>
      <c r="CT24">
        <v>1.9268540000000001</v>
      </c>
      <c r="CU24">
        <v>1.943438</v>
      </c>
      <c r="CV24">
        <v>2.69625</v>
      </c>
      <c r="CW24">
        <v>1.333745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61.742552000000003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218.11758599999999</v>
      </c>
      <c r="L25">
        <v>0</v>
      </c>
      <c r="M25">
        <v>94.39</v>
      </c>
      <c r="N25">
        <v>120.65625</v>
      </c>
      <c r="O25">
        <v>126.47812500000001</v>
      </c>
      <c r="P25">
        <v>139.31129999999999</v>
      </c>
      <c r="Q25">
        <v>0</v>
      </c>
      <c r="R25">
        <v>22.964507999999999</v>
      </c>
      <c r="S25">
        <v>14.399824000000001</v>
      </c>
      <c r="T25">
        <v>0</v>
      </c>
      <c r="U25">
        <v>348.97500000000002</v>
      </c>
      <c r="V25">
        <v>2.9</v>
      </c>
      <c r="W25">
        <v>34.15954</v>
      </c>
      <c r="X25">
        <v>74.471874999999997</v>
      </c>
      <c r="Y25">
        <v>0</v>
      </c>
      <c r="Z25">
        <v>6.5537999999999998</v>
      </c>
      <c r="AA25">
        <v>0</v>
      </c>
      <c r="AB25">
        <v>13.426</v>
      </c>
      <c r="AC25">
        <v>19.811679999999999</v>
      </c>
      <c r="AD25">
        <v>27.965699999999998</v>
      </c>
      <c r="AE25">
        <v>15.756</v>
      </c>
      <c r="AF25">
        <v>9.0630000000000006</v>
      </c>
      <c r="AG25">
        <v>41.8887</v>
      </c>
      <c r="AH25">
        <v>95.539599999999993</v>
      </c>
      <c r="AI25">
        <v>3.9089999999999998</v>
      </c>
      <c r="AJ25">
        <v>0</v>
      </c>
      <c r="AK25">
        <v>52.609499999999997</v>
      </c>
      <c r="AL25">
        <v>11.62</v>
      </c>
      <c r="AM25">
        <v>5.40144</v>
      </c>
      <c r="AN25">
        <v>0.71891000000000005</v>
      </c>
      <c r="AO25">
        <v>15.288</v>
      </c>
      <c r="AP25">
        <v>10.888500000000001</v>
      </c>
      <c r="AQ25">
        <v>32.11</v>
      </c>
      <c r="AR25">
        <v>5.52</v>
      </c>
      <c r="AS25">
        <v>10.7616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62.019751999999997</v>
      </c>
      <c r="BA25">
        <f t="shared" si="1"/>
        <v>1652.6719900000003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0.672705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1.97</v>
      </c>
      <c r="BP25">
        <v>2.16</v>
      </c>
      <c r="BQ25">
        <v>0</v>
      </c>
      <c r="BR25">
        <v>0</v>
      </c>
      <c r="BS25">
        <v>1.64</v>
      </c>
      <c r="BT25">
        <v>0.2772</v>
      </c>
      <c r="BU25">
        <v>2.62351</v>
      </c>
      <c r="BV25">
        <v>1.3481259999999999</v>
      </c>
      <c r="BW25">
        <v>0</v>
      </c>
      <c r="BX25">
        <v>4.2765000000000004</v>
      </c>
      <c r="BY25">
        <v>0.23</v>
      </c>
      <c r="BZ25">
        <v>0</v>
      </c>
      <c r="CA25">
        <v>0</v>
      </c>
      <c r="CB25">
        <v>1.97</v>
      </c>
      <c r="CC25">
        <v>1.02</v>
      </c>
      <c r="CD25">
        <v>1.63</v>
      </c>
      <c r="CE25">
        <v>2.04</v>
      </c>
      <c r="CF25">
        <v>0.19</v>
      </c>
      <c r="CG25">
        <v>3.77</v>
      </c>
      <c r="CH25">
        <v>0.51490000000000002</v>
      </c>
      <c r="CI25">
        <v>7.24</v>
      </c>
      <c r="CJ25">
        <v>1.92</v>
      </c>
      <c r="CK25">
        <v>1.79</v>
      </c>
      <c r="CL25">
        <v>4.7454000000000001</v>
      </c>
      <c r="CM25">
        <v>0.924844</v>
      </c>
      <c r="CN25">
        <v>0</v>
      </c>
      <c r="CO25">
        <v>3</v>
      </c>
      <c r="CP25">
        <v>0</v>
      </c>
      <c r="CQ25">
        <v>2.24878</v>
      </c>
      <c r="CR25">
        <v>3.51</v>
      </c>
      <c r="CS25">
        <v>2.4075000000000002</v>
      </c>
      <c r="CT25">
        <v>1.9268540000000001</v>
      </c>
      <c r="CU25">
        <v>1.943438</v>
      </c>
      <c r="CV25">
        <v>2.69625</v>
      </c>
      <c r="CW25">
        <v>1.333745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62.019751999999997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218.11758599999999</v>
      </c>
      <c r="L26">
        <v>0</v>
      </c>
      <c r="M26">
        <v>94.39</v>
      </c>
      <c r="N26">
        <v>120.65625</v>
      </c>
      <c r="O26">
        <v>126.47812500000001</v>
      </c>
      <c r="P26">
        <v>139.31129999999999</v>
      </c>
      <c r="Q26">
        <v>0</v>
      </c>
      <c r="R26">
        <v>22.964507999999999</v>
      </c>
      <c r="S26">
        <v>14.399824000000001</v>
      </c>
      <c r="T26">
        <v>0</v>
      </c>
      <c r="U26">
        <v>348.97500000000002</v>
      </c>
      <c r="V26">
        <v>2.9</v>
      </c>
      <c r="W26">
        <v>34.15954</v>
      </c>
      <c r="X26">
        <v>74.471874999999997</v>
      </c>
      <c r="Y26">
        <v>0</v>
      </c>
      <c r="Z26">
        <v>6.5537999999999998</v>
      </c>
      <c r="AA26">
        <v>13.904</v>
      </c>
      <c r="AB26">
        <v>26.989000000000001</v>
      </c>
      <c r="AC26">
        <v>19.811679999999999</v>
      </c>
      <c r="AD26">
        <v>27.965699999999998</v>
      </c>
      <c r="AE26">
        <v>15.756</v>
      </c>
      <c r="AF26">
        <v>9.0630000000000006</v>
      </c>
      <c r="AG26">
        <v>41.8887</v>
      </c>
      <c r="AH26">
        <v>95.539599999999993</v>
      </c>
      <c r="AI26">
        <v>11.727</v>
      </c>
      <c r="AJ26">
        <v>0</v>
      </c>
      <c r="AK26">
        <v>52.609499999999997</v>
      </c>
      <c r="AL26">
        <v>11.62</v>
      </c>
      <c r="AM26">
        <v>5.40144</v>
      </c>
      <c r="AN26">
        <v>0.71891000000000005</v>
      </c>
      <c r="AO26">
        <v>15.288</v>
      </c>
      <c r="AP26">
        <v>10.888500000000001</v>
      </c>
      <c r="AQ26">
        <v>32.11</v>
      </c>
      <c r="AR26">
        <v>5.52</v>
      </c>
      <c r="AS26">
        <v>10.7616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62.069751999999994</v>
      </c>
      <c r="BA26">
        <f t="shared" si="1"/>
        <v>1688.0069900000003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0.672705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1.97</v>
      </c>
      <c r="BP26">
        <v>2.16</v>
      </c>
      <c r="BQ26">
        <v>0</v>
      </c>
      <c r="BR26">
        <v>0</v>
      </c>
      <c r="BS26">
        <v>1.64</v>
      </c>
      <c r="BT26">
        <v>0.2772</v>
      </c>
      <c r="BU26">
        <v>2.62351</v>
      </c>
      <c r="BV26">
        <v>1.3481259999999999</v>
      </c>
      <c r="BW26">
        <v>0</v>
      </c>
      <c r="BX26">
        <v>4.2765000000000004</v>
      </c>
      <c r="BY26">
        <v>0.23</v>
      </c>
      <c r="BZ26">
        <v>0</v>
      </c>
      <c r="CA26">
        <v>0</v>
      </c>
      <c r="CB26">
        <v>1.97</v>
      </c>
      <c r="CC26">
        <v>1.05</v>
      </c>
      <c r="CD26">
        <v>1.65</v>
      </c>
      <c r="CE26">
        <v>2.04</v>
      </c>
      <c r="CF26">
        <v>0.19</v>
      </c>
      <c r="CG26">
        <v>3.77</v>
      </c>
      <c r="CH26">
        <v>0.51490000000000002</v>
      </c>
      <c r="CI26">
        <v>7.24</v>
      </c>
      <c r="CJ26">
        <v>1.92</v>
      </c>
      <c r="CK26">
        <v>1.79</v>
      </c>
      <c r="CL26">
        <v>4.7454000000000001</v>
      </c>
      <c r="CM26">
        <v>0.924844</v>
      </c>
      <c r="CN26">
        <v>0</v>
      </c>
      <c r="CO26">
        <v>3</v>
      </c>
      <c r="CP26">
        <v>0</v>
      </c>
      <c r="CQ26">
        <v>2.24878</v>
      </c>
      <c r="CR26">
        <v>3.51</v>
      </c>
      <c r="CS26">
        <v>2.4075000000000002</v>
      </c>
      <c r="CT26">
        <v>1.9268540000000001</v>
      </c>
      <c r="CU26">
        <v>1.943438</v>
      </c>
      <c r="CV26">
        <v>2.69625</v>
      </c>
      <c r="CW26">
        <v>1.333745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62.069751999999994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218.11758599999999</v>
      </c>
      <c r="L27">
        <v>0</v>
      </c>
      <c r="M27">
        <v>94.39</v>
      </c>
      <c r="N27">
        <v>120.65625</v>
      </c>
      <c r="O27">
        <v>126.47812500000001</v>
      </c>
      <c r="P27">
        <v>139.31129999999999</v>
      </c>
      <c r="Q27">
        <v>0</v>
      </c>
      <c r="R27">
        <v>20.186536</v>
      </c>
      <c r="S27">
        <v>12.837451</v>
      </c>
      <c r="T27">
        <v>0</v>
      </c>
      <c r="U27">
        <v>348.97500000000002</v>
      </c>
      <c r="V27">
        <v>2.9</v>
      </c>
      <c r="W27">
        <v>34.15954</v>
      </c>
      <c r="X27">
        <v>74.471874999999997</v>
      </c>
      <c r="Y27">
        <v>0</v>
      </c>
      <c r="Z27">
        <v>6.5537999999999998</v>
      </c>
      <c r="AA27">
        <v>13.904</v>
      </c>
      <c r="AB27">
        <v>26.989000000000001</v>
      </c>
      <c r="AC27">
        <v>19.811679999999999</v>
      </c>
      <c r="AD27">
        <v>27.965699999999998</v>
      </c>
      <c r="AE27">
        <v>31.512</v>
      </c>
      <c r="AF27">
        <v>9.0630000000000006</v>
      </c>
      <c r="AG27">
        <v>41.8887</v>
      </c>
      <c r="AH27">
        <v>95.539599999999993</v>
      </c>
      <c r="AI27">
        <v>33.878</v>
      </c>
      <c r="AJ27">
        <v>0</v>
      </c>
      <c r="AK27">
        <v>52.609499999999997</v>
      </c>
      <c r="AL27">
        <v>11.62</v>
      </c>
      <c r="AM27">
        <v>5.40144</v>
      </c>
      <c r="AN27">
        <v>0.71891000000000005</v>
      </c>
      <c r="AO27">
        <v>15.288</v>
      </c>
      <c r="AP27">
        <v>10.888500000000001</v>
      </c>
      <c r="AQ27">
        <v>48.164999999999999</v>
      </c>
      <c r="AR27">
        <v>3.3119999999999998</v>
      </c>
      <c r="AS27">
        <v>10.7616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62.394152000000005</v>
      </c>
      <c r="BA27">
        <f t="shared" si="1"/>
        <v>1735.7450450000001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0.672705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1.97</v>
      </c>
      <c r="BP27">
        <v>2.16</v>
      </c>
      <c r="BQ27">
        <v>0</v>
      </c>
      <c r="BR27">
        <v>0</v>
      </c>
      <c r="BS27">
        <v>1.64</v>
      </c>
      <c r="BT27">
        <v>0.83160000000000001</v>
      </c>
      <c r="BU27">
        <v>2.62351</v>
      </c>
      <c r="BV27">
        <v>1.3481259999999999</v>
      </c>
      <c r="BW27">
        <v>0</v>
      </c>
      <c r="BX27">
        <v>4.2765000000000004</v>
      </c>
      <c r="BY27">
        <v>0.23</v>
      </c>
      <c r="BZ27">
        <v>0</v>
      </c>
      <c r="CA27">
        <v>0</v>
      </c>
      <c r="CB27">
        <v>1.97</v>
      </c>
      <c r="CC27">
        <v>0.99</v>
      </c>
      <c r="CD27">
        <v>1.48</v>
      </c>
      <c r="CE27">
        <v>2.04</v>
      </c>
      <c r="CF27">
        <v>0.19</v>
      </c>
      <c r="CG27">
        <v>3.77</v>
      </c>
      <c r="CH27">
        <v>0.51490000000000002</v>
      </c>
      <c r="CI27">
        <v>7.24</v>
      </c>
      <c r="CJ27">
        <v>1.92</v>
      </c>
      <c r="CK27">
        <v>1.79</v>
      </c>
      <c r="CL27">
        <v>4.7454000000000001</v>
      </c>
      <c r="CM27">
        <v>0.924844</v>
      </c>
      <c r="CN27">
        <v>0</v>
      </c>
      <c r="CO27">
        <v>3</v>
      </c>
      <c r="CP27">
        <v>0</v>
      </c>
      <c r="CQ27">
        <v>2.24878</v>
      </c>
      <c r="CR27">
        <v>3.51</v>
      </c>
      <c r="CS27">
        <v>2.4075000000000002</v>
      </c>
      <c r="CT27">
        <v>1.9268540000000001</v>
      </c>
      <c r="CU27">
        <v>1.943438</v>
      </c>
      <c r="CV27">
        <v>2.69625</v>
      </c>
      <c r="CW27">
        <v>1.333745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62.394152000000005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218.11758599999999</v>
      </c>
      <c r="L28">
        <v>0</v>
      </c>
      <c r="M28">
        <v>94.39</v>
      </c>
      <c r="N28">
        <v>120.65625</v>
      </c>
      <c r="O28">
        <v>126.47812500000001</v>
      </c>
      <c r="P28">
        <v>139.31129999999999</v>
      </c>
      <c r="Q28">
        <v>0</v>
      </c>
      <c r="R28">
        <v>19.431495999999999</v>
      </c>
      <c r="S28">
        <v>12.119263999999999</v>
      </c>
      <c r="T28">
        <v>0</v>
      </c>
      <c r="U28">
        <v>348.97500000000002</v>
      </c>
      <c r="V28">
        <v>2.9</v>
      </c>
      <c r="W28">
        <v>34.15954</v>
      </c>
      <c r="X28">
        <v>74.471874999999997</v>
      </c>
      <c r="Y28">
        <v>0</v>
      </c>
      <c r="Z28">
        <v>6.5537999999999998</v>
      </c>
      <c r="AA28">
        <v>13.904</v>
      </c>
      <c r="AB28">
        <v>26.989000000000001</v>
      </c>
      <c r="AC28">
        <v>19.811679999999999</v>
      </c>
      <c r="AD28">
        <v>27.965699999999998</v>
      </c>
      <c r="AE28">
        <v>31.512</v>
      </c>
      <c r="AF28">
        <v>9.0630000000000006</v>
      </c>
      <c r="AG28">
        <v>41.8887</v>
      </c>
      <c r="AH28">
        <v>95.539599999999993</v>
      </c>
      <c r="AI28">
        <v>33.878</v>
      </c>
      <c r="AJ28">
        <v>0</v>
      </c>
      <c r="AK28">
        <v>52.609499999999997</v>
      </c>
      <c r="AL28">
        <v>23.24</v>
      </c>
      <c r="AM28">
        <v>5.40144</v>
      </c>
      <c r="AN28">
        <v>0.71891000000000005</v>
      </c>
      <c r="AO28">
        <v>15.288</v>
      </c>
      <c r="AP28">
        <v>10.888500000000001</v>
      </c>
      <c r="AQ28">
        <v>48.164999999999999</v>
      </c>
      <c r="AR28">
        <v>3.3119999999999998</v>
      </c>
      <c r="AS28">
        <v>10.7616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62.394152000000005</v>
      </c>
      <c r="BA28">
        <f t="shared" si="1"/>
        <v>1745.8918180000003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0.672705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1.97</v>
      </c>
      <c r="BP28">
        <v>2.16</v>
      </c>
      <c r="BQ28">
        <v>0</v>
      </c>
      <c r="BR28">
        <v>0</v>
      </c>
      <c r="BS28">
        <v>1.64</v>
      </c>
      <c r="BT28">
        <v>0.83160000000000001</v>
      </c>
      <c r="BU28">
        <v>2.62351</v>
      </c>
      <c r="BV28">
        <v>1.3481259999999999</v>
      </c>
      <c r="BW28">
        <v>0</v>
      </c>
      <c r="BX28">
        <v>4.2765000000000004</v>
      </c>
      <c r="BY28">
        <v>0.23</v>
      </c>
      <c r="BZ28">
        <v>0</v>
      </c>
      <c r="CA28">
        <v>0</v>
      </c>
      <c r="CB28">
        <v>1.97</v>
      </c>
      <c r="CC28">
        <v>0.99</v>
      </c>
      <c r="CD28">
        <v>1.48</v>
      </c>
      <c r="CE28">
        <v>2.04</v>
      </c>
      <c r="CF28">
        <v>0.19</v>
      </c>
      <c r="CG28">
        <v>3.77</v>
      </c>
      <c r="CH28">
        <v>0.51490000000000002</v>
      </c>
      <c r="CI28">
        <v>7.24</v>
      </c>
      <c r="CJ28">
        <v>1.92</v>
      </c>
      <c r="CK28">
        <v>1.79</v>
      </c>
      <c r="CL28">
        <v>4.7454000000000001</v>
      </c>
      <c r="CM28">
        <v>0.924844</v>
      </c>
      <c r="CN28">
        <v>0</v>
      </c>
      <c r="CO28">
        <v>3</v>
      </c>
      <c r="CP28">
        <v>0</v>
      </c>
      <c r="CQ28">
        <v>2.24878</v>
      </c>
      <c r="CR28">
        <v>3.51</v>
      </c>
      <c r="CS28">
        <v>2.4075000000000002</v>
      </c>
      <c r="CT28">
        <v>1.9268540000000001</v>
      </c>
      <c r="CU28">
        <v>1.943438</v>
      </c>
      <c r="CV28">
        <v>2.69625</v>
      </c>
      <c r="CW28">
        <v>1.333745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62.394152000000005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218.11758599999999</v>
      </c>
      <c r="L29">
        <v>0</v>
      </c>
      <c r="M29">
        <v>94.39</v>
      </c>
      <c r="N29">
        <v>120.65625</v>
      </c>
      <c r="O29">
        <v>126.47812500000001</v>
      </c>
      <c r="P29">
        <v>139.31129999999999</v>
      </c>
      <c r="Q29">
        <v>0</v>
      </c>
      <c r="R29">
        <v>19.431495999999999</v>
      </c>
      <c r="S29">
        <v>12.119263999999999</v>
      </c>
      <c r="T29">
        <v>0</v>
      </c>
      <c r="U29">
        <v>348.97500000000002</v>
      </c>
      <c r="V29">
        <v>2.9</v>
      </c>
      <c r="W29">
        <v>34.15954</v>
      </c>
      <c r="X29">
        <v>74.471874999999997</v>
      </c>
      <c r="Y29">
        <v>0</v>
      </c>
      <c r="Z29">
        <v>6.5537999999999998</v>
      </c>
      <c r="AA29">
        <v>13.904</v>
      </c>
      <c r="AB29">
        <v>26.989000000000001</v>
      </c>
      <c r="AC29">
        <v>19.811679999999999</v>
      </c>
      <c r="AD29">
        <v>27.965699999999998</v>
      </c>
      <c r="AE29">
        <v>31.512</v>
      </c>
      <c r="AF29">
        <v>9.0630000000000006</v>
      </c>
      <c r="AG29">
        <v>41.8887</v>
      </c>
      <c r="AH29">
        <v>95.539599999999993</v>
      </c>
      <c r="AI29">
        <v>33.878</v>
      </c>
      <c r="AJ29">
        <v>0</v>
      </c>
      <c r="AK29">
        <v>52.609499999999997</v>
      </c>
      <c r="AL29">
        <v>34.86</v>
      </c>
      <c r="AM29">
        <v>5.40144</v>
      </c>
      <c r="AN29">
        <v>0.71891000000000005</v>
      </c>
      <c r="AO29">
        <v>15.288</v>
      </c>
      <c r="AP29">
        <v>10.888500000000001</v>
      </c>
      <c r="AQ29">
        <v>48.164999999999999</v>
      </c>
      <c r="AR29">
        <v>3.3119999999999998</v>
      </c>
      <c r="AS29">
        <v>5.3807999999999998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62.372752000000006</v>
      </c>
      <c r="BA29">
        <f t="shared" si="1"/>
        <v>1752.109618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0.672705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1.97</v>
      </c>
      <c r="BP29">
        <v>2.16</v>
      </c>
      <c r="BQ29">
        <v>0</v>
      </c>
      <c r="BR29">
        <v>0</v>
      </c>
      <c r="BS29">
        <v>1.64</v>
      </c>
      <c r="BT29">
        <v>0.83160000000000001</v>
      </c>
      <c r="BU29">
        <v>2.62351</v>
      </c>
      <c r="BV29">
        <v>1.3481259999999999</v>
      </c>
      <c r="BW29">
        <v>0</v>
      </c>
      <c r="BX29">
        <v>4.2765000000000004</v>
      </c>
      <c r="BY29">
        <v>0.23</v>
      </c>
      <c r="BZ29">
        <v>0</v>
      </c>
      <c r="CA29">
        <v>0</v>
      </c>
      <c r="CB29">
        <v>1.97</v>
      </c>
      <c r="CC29">
        <v>0.99</v>
      </c>
      <c r="CD29">
        <v>1.48</v>
      </c>
      <c r="CE29">
        <v>2.04</v>
      </c>
      <c r="CF29">
        <v>0.19</v>
      </c>
      <c r="CG29">
        <v>3.77</v>
      </c>
      <c r="CH29">
        <v>0.51490000000000002</v>
      </c>
      <c r="CI29">
        <v>7.24</v>
      </c>
      <c r="CJ29">
        <v>1.92</v>
      </c>
      <c r="CK29">
        <v>1.79</v>
      </c>
      <c r="CL29">
        <v>4.7454000000000001</v>
      </c>
      <c r="CM29">
        <v>0.924844</v>
      </c>
      <c r="CN29">
        <v>0</v>
      </c>
      <c r="CO29">
        <v>3</v>
      </c>
      <c r="CP29">
        <v>0</v>
      </c>
      <c r="CQ29">
        <v>2.24878</v>
      </c>
      <c r="CR29">
        <v>3.51</v>
      </c>
      <c r="CS29">
        <v>2.3860999999999999</v>
      </c>
      <c r="CT29">
        <v>1.9268540000000001</v>
      </c>
      <c r="CU29">
        <v>1.943438</v>
      </c>
      <c r="CV29">
        <v>2.69625</v>
      </c>
      <c r="CW29">
        <v>1.333745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62.372752000000006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218.11758599999999</v>
      </c>
      <c r="L30">
        <v>0</v>
      </c>
      <c r="M30">
        <v>94.39</v>
      </c>
      <c r="N30">
        <v>120.65625</v>
      </c>
      <c r="O30">
        <v>126.47812500000001</v>
      </c>
      <c r="P30">
        <v>139.31129999999999</v>
      </c>
      <c r="Q30">
        <v>0</v>
      </c>
      <c r="R30">
        <v>19.431495999999999</v>
      </c>
      <c r="S30">
        <v>12.119263999999999</v>
      </c>
      <c r="T30">
        <v>0</v>
      </c>
      <c r="U30">
        <v>348.97500000000002</v>
      </c>
      <c r="V30">
        <v>2.9</v>
      </c>
      <c r="W30">
        <v>34.15954</v>
      </c>
      <c r="X30">
        <v>74.471874999999997</v>
      </c>
      <c r="Y30">
        <v>0</v>
      </c>
      <c r="Z30">
        <v>6.5537999999999998</v>
      </c>
      <c r="AA30">
        <v>13.904</v>
      </c>
      <c r="AB30">
        <v>26.989000000000001</v>
      </c>
      <c r="AC30">
        <v>19.811679999999999</v>
      </c>
      <c r="AD30">
        <v>27.965699999999998</v>
      </c>
      <c r="AE30">
        <v>31.512</v>
      </c>
      <c r="AF30">
        <v>9.0630000000000006</v>
      </c>
      <c r="AG30">
        <v>41.8887</v>
      </c>
      <c r="AH30">
        <v>95.539599999999993</v>
      </c>
      <c r="AI30">
        <v>33.878</v>
      </c>
      <c r="AJ30">
        <v>0</v>
      </c>
      <c r="AK30">
        <v>52.609499999999997</v>
      </c>
      <c r="AL30">
        <v>69.72</v>
      </c>
      <c r="AM30">
        <v>5.40144</v>
      </c>
      <c r="AN30">
        <v>0.71891000000000005</v>
      </c>
      <c r="AO30">
        <v>15.288</v>
      </c>
      <c r="AP30">
        <v>10.888500000000001</v>
      </c>
      <c r="AQ30">
        <v>48.164999999999999</v>
      </c>
      <c r="AR30">
        <v>3.3119999999999998</v>
      </c>
      <c r="AS30">
        <v>5.3807999999999998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62.242751999999996</v>
      </c>
      <c r="BA30">
        <f t="shared" si="1"/>
        <v>1786.839618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0.672705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1.97</v>
      </c>
      <c r="BP30">
        <v>2.16</v>
      </c>
      <c r="BQ30">
        <v>0</v>
      </c>
      <c r="BR30">
        <v>0</v>
      </c>
      <c r="BS30">
        <v>1.64</v>
      </c>
      <c r="BT30">
        <v>0.83160000000000001</v>
      </c>
      <c r="BU30">
        <v>2.62351</v>
      </c>
      <c r="BV30">
        <v>1.3481259999999999</v>
      </c>
      <c r="BW30">
        <v>0</v>
      </c>
      <c r="BX30">
        <v>4.2765000000000004</v>
      </c>
      <c r="BY30">
        <v>0.23</v>
      </c>
      <c r="BZ30">
        <v>0</v>
      </c>
      <c r="CA30">
        <v>0</v>
      </c>
      <c r="CB30">
        <v>1.97</v>
      </c>
      <c r="CC30">
        <v>0.99</v>
      </c>
      <c r="CD30">
        <v>1.48</v>
      </c>
      <c r="CE30">
        <v>1.91</v>
      </c>
      <c r="CF30">
        <v>0.19</v>
      </c>
      <c r="CG30">
        <v>3.77</v>
      </c>
      <c r="CH30">
        <v>0.51490000000000002</v>
      </c>
      <c r="CI30">
        <v>7.24</v>
      </c>
      <c r="CJ30">
        <v>1.92</v>
      </c>
      <c r="CK30">
        <v>1.79</v>
      </c>
      <c r="CL30">
        <v>4.7454000000000001</v>
      </c>
      <c r="CM30">
        <v>0.924844</v>
      </c>
      <c r="CN30">
        <v>0</v>
      </c>
      <c r="CO30">
        <v>3</v>
      </c>
      <c r="CP30">
        <v>0</v>
      </c>
      <c r="CQ30">
        <v>2.24878</v>
      </c>
      <c r="CR30">
        <v>3.51</v>
      </c>
      <c r="CS30">
        <v>2.3860999999999999</v>
      </c>
      <c r="CT30">
        <v>1.9268540000000001</v>
      </c>
      <c r="CU30">
        <v>1.943438</v>
      </c>
      <c r="CV30">
        <v>2.69625</v>
      </c>
      <c r="CW30">
        <v>1.333745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62.242751999999996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218.11758599999999</v>
      </c>
      <c r="L31">
        <v>0</v>
      </c>
      <c r="M31">
        <v>94.39</v>
      </c>
      <c r="N31">
        <v>120.65625</v>
      </c>
      <c r="O31">
        <v>126.47812500000001</v>
      </c>
      <c r="P31">
        <v>139.31129999999999</v>
      </c>
      <c r="Q31">
        <v>0</v>
      </c>
      <c r="R31">
        <v>18.720120000000001</v>
      </c>
      <c r="S31">
        <v>11.568072000000001</v>
      </c>
      <c r="T31">
        <v>0</v>
      </c>
      <c r="U31">
        <v>348.97500000000002</v>
      </c>
      <c r="V31">
        <v>2.9</v>
      </c>
      <c r="W31">
        <v>34.15954</v>
      </c>
      <c r="X31">
        <v>74.471874999999997</v>
      </c>
      <c r="Y31">
        <v>0</v>
      </c>
      <c r="Z31">
        <v>6.5537999999999998</v>
      </c>
      <c r="AA31">
        <v>0</v>
      </c>
      <c r="AB31">
        <v>26.989000000000001</v>
      </c>
      <c r="AC31">
        <v>19.811679999999999</v>
      </c>
      <c r="AD31">
        <v>27.965699999999998</v>
      </c>
      <c r="AE31">
        <v>31.512</v>
      </c>
      <c r="AF31">
        <v>9.0630000000000006</v>
      </c>
      <c r="AG31">
        <v>41.8887</v>
      </c>
      <c r="AH31">
        <v>95.539599999999993</v>
      </c>
      <c r="AI31">
        <v>33.878</v>
      </c>
      <c r="AJ31">
        <v>0</v>
      </c>
      <c r="AK31">
        <v>52.609499999999997</v>
      </c>
      <c r="AL31">
        <v>58.1</v>
      </c>
      <c r="AM31">
        <v>5.40144</v>
      </c>
      <c r="AN31">
        <v>0.71891000000000005</v>
      </c>
      <c r="AO31">
        <v>15.288</v>
      </c>
      <c r="AP31">
        <v>10.888500000000001</v>
      </c>
      <c r="AQ31">
        <v>48.164999999999999</v>
      </c>
      <c r="AR31">
        <v>3.3119999999999998</v>
      </c>
      <c r="AS31">
        <v>5.3807999999999998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62.354151999999999</v>
      </c>
      <c r="BA31">
        <f t="shared" si="1"/>
        <v>1760.1644499999998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0.672705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1.97</v>
      </c>
      <c r="BP31">
        <v>2.16</v>
      </c>
      <c r="BQ31">
        <v>0</v>
      </c>
      <c r="BR31">
        <v>0</v>
      </c>
      <c r="BS31">
        <v>1.64</v>
      </c>
      <c r="BT31">
        <v>0.83160000000000001</v>
      </c>
      <c r="BU31">
        <v>2.62351</v>
      </c>
      <c r="BV31">
        <v>1.3481259999999999</v>
      </c>
      <c r="BW31">
        <v>0</v>
      </c>
      <c r="BX31">
        <v>4.2765000000000004</v>
      </c>
      <c r="BY31">
        <v>0.23</v>
      </c>
      <c r="BZ31">
        <v>0</v>
      </c>
      <c r="CA31">
        <v>0</v>
      </c>
      <c r="CB31">
        <v>1.97</v>
      </c>
      <c r="CC31">
        <v>0.97</v>
      </c>
      <c r="CD31">
        <v>1.46</v>
      </c>
      <c r="CE31">
        <v>2.04</v>
      </c>
      <c r="CF31">
        <v>0.19</v>
      </c>
      <c r="CG31">
        <v>3.77</v>
      </c>
      <c r="CH31">
        <v>0.51490000000000002</v>
      </c>
      <c r="CI31">
        <v>7.24</v>
      </c>
      <c r="CJ31">
        <v>1.92</v>
      </c>
      <c r="CK31">
        <v>1.79</v>
      </c>
      <c r="CL31">
        <v>4.7454000000000001</v>
      </c>
      <c r="CM31">
        <v>0.924844</v>
      </c>
      <c r="CN31">
        <v>0</v>
      </c>
      <c r="CO31">
        <v>3</v>
      </c>
      <c r="CP31">
        <v>0</v>
      </c>
      <c r="CQ31">
        <v>2.24878</v>
      </c>
      <c r="CR31">
        <v>3.51</v>
      </c>
      <c r="CS31">
        <v>2.4075000000000002</v>
      </c>
      <c r="CT31">
        <v>1.9268540000000001</v>
      </c>
      <c r="CU31">
        <v>1.943438</v>
      </c>
      <c r="CV31">
        <v>2.69625</v>
      </c>
      <c r="CW31">
        <v>1.333745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62.354151999999999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218.11758599999999</v>
      </c>
      <c r="L32">
        <v>0</v>
      </c>
      <c r="M32">
        <v>94.39</v>
      </c>
      <c r="N32">
        <v>120.65625</v>
      </c>
      <c r="O32">
        <v>126.47812500000001</v>
      </c>
      <c r="P32">
        <v>139.31129999999999</v>
      </c>
      <c r="Q32">
        <v>0</v>
      </c>
      <c r="R32">
        <v>18.720120000000001</v>
      </c>
      <c r="S32">
        <v>11.568072000000001</v>
      </c>
      <c r="T32">
        <v>0</v>
      </c>
      <c r="U32">
        <v>348.97500000000002</v>
      </c>
      <c r="V32">
        <v>2.9</v>
      </c>
      <c r="W32">
        <v>34.15954</v>
      </c>
      <c r="X32">
        <v>74.471874999999997</v>
      </c>
      <c r="Y32">
        <v>0</v>
      </c>
      <c r="Z32">
        <v>6.5537999999999998</v>
      </c>
      <c r="AA32">
        <v>0</v>
      </c>
      <c r="AB32">
        <v>26.989000000000001</v>
      </c>
      <c r="AC32">
        <v>19.811679999999999</v>
      </c>
      <c r="AD32">
        <v>27.965699999999998</v>
      </c>
      <c r="AE32">
        <v>31.512</v>
      </c>
      <c r="AF32">
        <v>9.0630000000000006</v>
      </c>
      <c r="AG32">
        <v>41.8887</v>
      </c>
      <c r="AH32">
        <v>95.539599999999993</v>
      </c>
      <c r="AI32">
        <v>33.878</v>
      </c>
      <c r="AJ32">
        <v>0</v>
      </c>
      <c r="AK32">
        <v>52.609499999999997</v>
      </c>
      <c r="AL32">
        <v>58.1</v>
      </c>
      <c r="AM32">
        <v>5.40144</v>
      </c>
      <c r="AN32">
        <v>0.71891000000000005</v>
      </c>
      <c r="AO32">
        <v>15.288</v>
      </c>
      <c r="AP32">
        <v>10.888500000000001</v>
      </c>
      <c r="AQ32">
        <v>32.11</v>
      </c>
      <c r="AR32">
        <v>3.3119999999999998</v>
      </c>
      <c r="AS32">
        <v>5.3807999999999998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62.354151999999999</v>
      </c>
      <c r="BA32">
        <f t="shared" si="1"/>
        <v>1744.1094499999999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0.672705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1.97</v>
      </c>
      <c r="BP32">
        <v>2.16</v>
      </c>
      <c r="BQ32">
        <v>0</v>
      </c>
      <c r="BR32">
        <v>0</v>
      </c>
      <c r="BS32">
        <v>1.64</v>
      </c>
      <c r="BT32">
        <v>0.83160000000000001</v>
      </c>
      <c r="BU32">
        <v>2.62351</v>
      </c>
      <c r="BV32">
        <v>1.3481259999999999</v>
      </c>
      <c r="BW32">
        <v>0</v>
      </c>
      <c r="BX32">
        <v>4.2765000000000004</v>
      </c>
      <c r="BY32">
        <v>0.23</v>
      </c>
      <c r="BZ32">
        <v>0</v>
      </c>
      <c r="CA32">
        <v>0</v>
      </c>
      <c r="CB32">
        <v>1.97</v>
      </c>
      <c r="CC32">
        <v>0.97</v>
      </c>
      <c r="CD32">
        <v>1.46</v>
      </c>
      <c r="CE32">
        <v>2.04</v>
      </c>
      <c r="CF32">
        <v>0.19</v>
      </c>
      <c r="CG32">
        <v>3.77</v>
      </c>
      <c r="CH32">
        <v>0.51490000000000002</v>
      </c>
      <c r="CI32">
        <v>7.24</v>
      </c>
      <c r="CJ32">
        <v>1.92</v>
      </c>
      <c r="CK32">
        <v>1.79</v>
      </c>
      <c r="CL32">
        <v>4.7454000000000001</v>
      </c>
      <c r="CM32">
        <v>0.924844</v>
      </c>
      <c r="CN32">
        <v>0</v>
      </c>
      <c r="CO32">
        <v>3</v>
      </c>
      <c r="CP32">
        <v>0</v>
      </c>
      <c r="CQ32">
        <v>2.24878</v>
      </c>
      <c r="CR32">
        <v>3.51</v>
      </c>
      <c r="CS32">
        <v>2.4075000000000002</v>
      </c>
      <c r="CT32">
        <v>1.9268540000000001</v>
      </c>
      <c r="CU32">
        <v>1.943438</v>
      </c>
      <c r="CV32">
        <v>2.69625</v>
      </c>
      <c r="CW32">
        <v>1.333745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62.354151999999999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218.11758599999999</v>
      </c>
      <c r="L33">
        <v>0</v>
      </c>
      <c r="M33">
        <v>94.39</v>
      </c>
      <c r="N33">
        <v>120.65625</v>
      </c>
      <c r="O33">
        <v>126.47812500000001</v>
      </c>
      <c r="P33">
        <v>139.31129999999999</v>
      </c>
      <c r="Q33">
        <v>0</v>
      </c>
      <c r="R33">
        <v>12</v>
      </c>
      <c r="S33">
        <v>9</v>
      </c>
      <c r="T33">
        <v>0</v>
      </c>
      <c r="U33">
        <v>348.97500000000002</v>
      </c>
      <c r="V33">
        <v>2.9</v>
      </c>
      <c r="W33">
        <v>34.15954</v>
      </c>
      <c r="X33">
        <v>74.471874999999997</v>
      </c>
      <c r="Y33">
        <v>0</v>
      </c>
      <c r="Z33">
        <v>6.5537999999999998</v>
      </c>
      <c r="AA33">
        <v>0</v>
      </c>
      <c r="AB33">
        <v>26.989000000000001</v>
      </c>
      <c r="AC33">
        <v>19.811679999999999</v>
      </c>
      <c r="AD33">
        <v>27.965699999999998</v>
      </c>
      <c r="AE33">
        <v>31.512</v>
      </c>
      <c r="AF33">
        <v>9.0630000000000006</v>
      </c>
      <c r="AG33">
        <v>41.8887</v>
      </c>
      <c r="AH33">
        <v>95.539599999999993</v>
      </c>
      <c r="AI33">
        <v>3.9089999999999998</v>
      </c>
      <c r="AJ33">
        <v>0</v>
      </c>
      <c r="AK33">
        <v>52.609499999999997</v>
      </c>
      <c r="AL33">
        <v>2.3239999999999998</v>
      </c>
      <c r="AM33">
        <v>5.40144</v>
      </c>
      <c r="AN33">
        <v>0.71891000000000005</v>
      </c>
      <c r="AO33">
        <v>15.288</v>
      </c>
      <c r="AP33">
        <v>10.888500000000001</v>
      </c>
      <c r="AQ33">
        <v>32.11</v>
      </c>
      <c r="AR33">
        <v>3.3119999999999998</v>
      </c>
      <c r="AS33">
        <v>5.3807999999999998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62.260351999999997</v>
      </c>
      <c r="BA33">
        <f t="shared" si="1"/>
        <v>1648.9824580000002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0.672705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1.97</v>
      </c>
      <c r="BP33">
        <v>2.16</v>
      </c>
      <c r="BQ33">
        <v>0</v>
      </c>
      <c r="BR33">
        <v>0</v>
      </c>
      <c r="BS33">
        <v>1.64</v>
      </c>
      <c r="BT33">
        <v>0.73780000000000001</v>
      </c>
      <c r="BU33">
        <v>2.62351</v>
      </c>
      <c r="BV33">
        <v>1.3481259999999999</v>
      </c>
      <c r="BW33">
        <v>0</v>
      </c>
      <c r="BX33">
        <v>4.2765000000000004</v>
      </c>
      <c r="BY33">
        <v>0.23</v>
      </c>
      <c r="BZ33">
        <v>0</v>
      </c>
      <c r="CA33">
        <v>0</v>
      </c>
      <c r="CB33">
        <v>1.97</v>
      </c>
      <c r="CC33">
        <v>0.97</v>
      </c>
      <c r="CD33">
        <v>1.46</v>
      </c>
      <c r="CE33">
        <v>2.04</v>
      </c>
      <c r="CF33">
        <v>0.19</v>
      </c>
      <c r="CG33">
        <v>3.77</v>
      </c>
      <c r="CH33">
        <v>0.51490000000000002</v>
      </c>
      <c r="CI33">
        <v>7.24</v>
      </c>
      <c r="CJ33">
        <v>1.92</v>
      </c>
      <c r="CK33">
        <v>1.79</v>
      </c>
      <c r="CL33">
        <v>4.7454000000000001</v>
      </c>
      <c r="CM33">
        <v>0.924844</v>
      </c>
      <c r="CN33">
        <v>0</v>
      </c>
      <c r="CO33">
        <v>3</v>
      </c>
      <c r="CP33">
        <v>0</v>
      </c>
      <c r="CQ33">
        <v>2.24878</v>
      </c>
      <c r="CR33">
        <v>3.51</v>
      </c>
      <c r="CS33">
        <v>2.4075000000000002</v>
      </c>
      <c r="CT33">
        <v>1.9268540000000001</v>
      </c>
      <c r="CU33">
        <v>1.943438</v>
      </c>
      <c r="CV33">
        <v>2.69625</v>
      </c>
      <c r="CW33">
        <v>1.333745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62.260351999999997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218.11758599999999</v>
      </c>
      <c r="L34">
        <v>0</v>
      </c>
      <c r="M34">
        <v>94.39</v>
      </c>
      <c r="N34">
        <v>120.65625</v>
      </c>
      <c r="O34">
        <v>126.47812500000001</v>
      </c>
      <c r="P34">
        <v>139.31129999999999</v>
      </c>
      <c r="Q34">
        <v>0</v>
      </c>
      <c r="R34">
        <v>12</v>
      </c>
      <c r="S34">
        <v>9</v>
      </c>
      <c r="T34">
        <v>0</v>
      </c>
      <c r="U34">
        <v>348.97500000000002</v>
      </c>
      <c r="V34">
        <v>2.9</v>
      </c>
      <c r="W34">
        <v>34.15954</v>
      </c>
      <c r="X34">
        <v>74.471874999999997</v>
      </c>
      <c r="Y34">
        <v>0</v>
      </c>
      <c r="Z34">
        <v>6.5537999999999998</v>
      </c>
      <c r="AA34">
        <v>0</v>
      </c>
      <c r="AB34">
        <v>26.989000000000001</v>
      </c>
      <c r="AC34">
        <v>9.9058399999999995</v>
      </c>
      <c r="AD34">
        <v>27.965699999999998</v>
      </c>
      <c r="AE34">
        <v>31.512</v>
      </c>
      <c r="AF34">
        <v>9.0630000000000006</v>
      </c>
      <c r="AG34">
        <v>41.8887</v>
      </c>
      <c r="AH34">
        <v>71.654700000000005</v>
      </c>
      <c r="AI34">
        <v>3.2574999999999998</v>
      </c>
      <c r="AJ34">
        <v>0</v>
      </c>
      <c r="AK34">
        <v>52.609499999999997</v>
      </c>
      <c r="AL34">
        <v>2.3239999999999998</v>
      </c>
      <c r="AM34">
        <v>5.40144</v>
      </c>
      <c r="AN34">
        <v>0.71891000000000005</v>
      </c>
      <c r="AO34">
        <v>15.288</v>
      </c>
      <c r="AP34">
        <v>10.888500000000001</v>
      </c>
      <c r="AQ34">
        <v>16.055</v>
      </c>
      <c r="AR34">
        <v>3.3119999999999998</v>
      </c>
      <c r="AS34">
        <v>5.3807999999999998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61.949652</v>
      </c>
      <c r="BA34">
        <f t="shared" si="1"/>
        <v>1598.174518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0.672705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1.97</v>
      </c>
      <c r="BP34">
        <v>2.16</v>
      </c>
      <c r="BQ34">
        <v>0</v>
      </c>
      <c r="BR34">
        <v>0</v>
      </c>
      <c r="BS34">
        <v>1.64</v>
      </c>
      <c r="BT34">
        <v>0.5544</v>
      </c>
      <c r="BU34">
        <v>2.62351</v>
      </c>
      <c r="BV34">
        <v>1.3481259999999999</v>
      </c>
      <c r="BW34">
        <v>0</v>
      </c>
      <c r="BX34">
        <v>4.2765000000000004</v>
      </c>
      <c r="BY34">
        <v>0.23</v>
      </c>
      <c r="BZ34">
        <v>0</v>
      </c>
      <c r="CA34">
        <v>0</v>
      </c>
      <c r="CB34">
        <v>1.97</v>
      </c>
      <c r="CC34">
        <v>0.97</v>
      </c>
      <c r="CD34">
        <v>1.46</v>
      </c>
      <c r="CE34">
        <v>2.04</v>
      </c>
      <c r="CF34">
        <v>0.19</v>
      </c>
      <c r="CG34">
        <v>3.77</v>
      </c>
      <c r="CH34">
        <v>0.3876</v>
      </c>
      <c r="CI34">
        <v>7.24</v>
      </c>
      <c r="CJ34">
        <v>1.92</v>
      </c>
      <c r="CK34">
        <v>1.79</v>
      </c>
      <c r="CL34">
        <v>4.7454000000000001</v>
      </c>
      <c r="CM34">
        <v>0.924844</v>
      </c>
      <c r="CN34">
        <v>0</v>
      </c>
      <c r="CO34">
        <v>3</v>
      </c>
      <c r="CP34">
        <v>0</v>
      </c>
      <c r="CQ34">
        <v>2.24878</v>
      </c>
      <c r="CR34">
        <v>3.51</v>
      </c>
      <c r="CS34">
        <v>2.4075000000000002</v>
      </c>
      <c r="CT34">
        <v>1.9268540000000001</v>
      </c>
      <c r="CU34">
        <v>1.943438</v>
      </c>
      <c r="CV34">
        <v>2.69625</v>
      </c>
      <c r="CW34">
        <v>1.333745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61.949652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218.11758599999999</v>
      </c>
      <c r="L35">
        <v>0</v>
      </c>
      <c r="M35">
        <v>94.39</v>
      </c>
      <c r="N35">
        <v>120.65625</v>
      </c>
      <c r="O35">
        <v>126.47812500000001</v>
      </c>
      <c r="P35">
        <v>139.31129999999999</v>
      </c>
      <c r="Q35">
        <v>0</v>
      </c>
      <c r="R35">
        <v>12</v>
      </c>
      <c r="S35">
        <v>9</v>
      </c>
      <c r="T35">
        <v>0</v>
      </c>
      <c r="U35">
        <v>348.97500000000002</v>
      </c>
      <c r="V35">
        <v>2.8</v>
      </c>
      <c r="W35">
        <v>27.379539999999999</v>
      </c>
      <c r="X35">
        <v>55.001874999999998</v>
      </c>
      <c r="Y35">
        <v>0</v>
      </c>
      <c r="Z35">
        <v>6.5537999999999998</v>
      </c>
      <c r="AA35">
        <v>0</v>
      </c>
      <c r="AB35">
        <v>13.426</v>
      </c>
      <c r="AC35">
        <v>9.9058399999999995</v>
      </c>
      <c r="AD35">
        <v>27.965699999999998</v>
      </c>
      <c r="AE35">
        <v>31.512</v>
      </c>
      <c r="AF35">
        <v>9.0630000000000006</v>
      </c>
      <c r="AG35">
        <v>41.8887</v>
      </c>
      <c r="AH35">
        <v>38.68</v>
      </c>
      <c r="AI35">
        <v>2.6059999999999999</v>
      </c>
      <c r="AJ35">
        <v>0</v>
      </c>
      <c r="AK35">
        <v>52.609499999999997</v>
      </c>
      <c r="AL35">
        <v>2.3239999999999998</v>
      </c>
      <c r="AM35">
        <v>5.40144</v>
      </c>
      <c r="AN35">
        <v>0.71891000000000005</v>
      </c>
      <c r="AO35">
        <v>15.288</v>
      </c>
      <c r="AP35">
        <v>10.888500000000001</v>
      </c>
      <c r="AQ35">
        <v>0</v>
      </c>
      <c r="AR35">
        <v>3.3119999999999998</v>
      </c>
      <c r="AS35">
        <v>5.3807999999999998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61.800651999999999</v>
      </c>
      <c r="BA35">
        <f t="shared" si="1"/>
        <v>1508.4313179999995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0.672705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1.97</v>
      </c>
      <c r="BP35">
        <v>2.16</v>
      </c>
      <c r="BQ35">
        <v>0</v>
      </c>
      <c r="BR35">
        <v>0</v>
      </c>
      <c r="BS35">
        <v>1.64</v>
      </c>
      <c r="BT35">
        <v>0.504</v>
      </c>
      <c r="BU35">
        <v>2.62351</v>
      </c>
      <c r="BV35">
        <v>1.3481259999999999</v>
      </c>
      <c r="BW35">
        <v>0</v>
      </c>
      <c r="BX35">
        <v>4.2765000000000004</v>
      </c>
      <c r="BY35">
        <v>0.23</v>
      </c>
      <c r="BZ35">
        <v>0</v>
      </c>
      <c r="CA35">
        <v>0</v>
      </c>
      <c r="CB35">
        <v>1.97</v>
      </c>
      <c r="CC35">
        <v>0.97</v>
      </c>
      <c r="CD35">
        <v>1.54</v>
      </c>
      <c r="CE35">
        <v>2.04</v>
      </c>
      <c r="CF35">
        <v>0.19</v>
      </c>
      <c r="CG35">
        <v>3.77</v>
      </c>
      <c r="CH35">
        <v>0.20899999999999999</v>
      </c>
      <c r="CI35">
        <v>7.24</v>
      </c>
      <c r="CJ35">
        <v>1.92</v>
      </c>
      <c r="CK35">
        <v>1.79</v>
      </c>
      <c r="CL35">
        <v>4.7454000000000001</v>
      </c>
      <c r="CM35">
        <v>0.924844</v>
      </c>
      <c r="CN35">
        <v>0</v>
      </c>
      <c r="CO35">
        <v>3</v>
      </c>
      <c r="CP35">
        <v>0</v>
      </c>
      <c r="CQ35">
        <v>2.24878</v>
      </c>
      <c r="CR35">
        <v>3.51</v>
      </c>
      <c r="CS35">
        <v>2.4075000000000002</v>
      </c>
      <c r="CT35">
        <v>1.9268540000000001</v>
      </c>
      <c r="CU35">
        <v>1.943438</v>
      </c>
      <c r="CV35">
        <v>2.69625</v>
      </c>
      <c r="CW35">
        <v>1.333745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61.800651999999999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218.11758599999999</v>
      </c>
      <c r="L36">
        <v>0</v>
      </c>
      <c r="M36">
        <v>94.39</v>
      </c>
      <c r="N36">
        <v>120.65625</v>
      </c>
      <c r="O36">
        <v>126.47812500000001</v>
      </c>
      <c r="P36">
        <v>139.31129999999999</v>
      </c>
      <c r="Q36">
        <v>0</v>
      </c>
      <c r="R36">
        <v>12</v>
      </c>
      <c r="S36">
        <v>9</v>
      </c>
      <c r="T36">
        <v>0</v>
      </c>
      <c r="U36">
        <v>348.97500000000002</v>
      </c>
      <c r="V36">
        <v>2.8</v>
      </c>
      <c r="W36">
        <v>27.379539999999999</v>
      </c>
      <c r="X36">
        <v>55.001874999999998</v>
      </c>
      <c r="Y36">
        <v>0</v>
      </c>
      <c r="Z36">
        <v>6.5537999999999998</v>
      </c>
      <c r="AA36">
        <v>0</v>
      </c>
      <c r="AB36">
        <v>13.426</v>
      </c>
      <c r="AC36">
        <v>9.9058399999999995</v>
      </c>
      <c r="AD36">
        <v>27.965699999999998</v>
      </c>
      <c r="AE36">
        <v>31.512</v>
      </c>
      <c r="AF36">
        <v>9.0630000000000006</v>
      </c>
      <c r="AG36">
        <v>41.8887</v>
      </c>
      <c r="AH36">
        <v>38.68</v>
      </c>
      <c r="AI36">
        <v>2.6059999999999999</v>
      </c>
      <c r="AJ36">
        <v>0</v>
      </c>
      <c r="AK36">
        <v>52.609499999999997</v>
      </c>
      <c r="AL36">
        <v>2.3239999999999998</v>
      </c>
      <c r="AM36">
        <v>0</v>
      </c>
      <c r="AN36">
        <v>0.71891000000000005</v>
      </c>
      <c r="AO36">
        <v>15.288</v>
      </c>
      <c r="AP36">
        <v>10.888500000000001</v>
      </c>
      <c r="AQ36">
        <v>0</v>
      </c>
      <c r="AR36">
        <v>5.52</v>
      </c>
      <c r="AS36">
        <v>5.3807999999999998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61.296651999999995</v>
      </c>
      <c r="BA36">
        <f t="shared" si="1"/>
        <v>1504.7338779999995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0.672705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1.97</v>
      </c>
      <c r="BP36">
        <v>2.16</v>
      </c>
      <c r="BQ36">
        <v>0</v>
      </c>
      <c r="BR36">
        <v>0</v>
      </c>
      <c r="BS36">
        <v>1.64</v>
      </c>
      <c r="BT36">
        <v>0</v>
      </c>
      <c r="BU36">
        <v>2.62351</v>
      </c>
      <c r="BV36">
        <v>1.3481259999999999</v>
      </c>
      <c r="BW36">
        <v>0</v>
      </c>
      <c r="BX36">
        <v>4.2765000000000004</v>
      </c>
      <c r="BY36">
        <v>0.23</v>
      </c>
      <c r="BZ36">
        <v>0</v>
      </c>
      <c r="CA36">
        <v>0</v>
      </c>
      <c r="CB36">
        <v>1.97</v>
      </c>
      <c r="CC36">
        <v>0.97</v>
      </c>
      <c r="CD36">
        <v>1.54</v>
      </c>
      <c r="CE36">
        <v>2.04</v>
      </c>
      <c r="CF36">
        <v>0.19</v>
      </c>
      <c r="CG36">
        <v>3.77</v>
      </c>
      <c r="CH36">
        <v>0.20899999999999999</v>
      </c>
      <c r="CI36">
        <v>7.24</v>
      </c>
      <c r="CJ36">
        <v>1.92</v>
      </c>
      <c r="CK36">
        <v>1.79</v>
      </c>
      <c r="CL36">
        <v>4.7454000000000001</v>
      </c>
      <c r="CM36">
        <v>0.924844</v>
      </c>
      <c r="CN36">
        <v>0</v>
      </c>
      <c r="CO36">
        <v>3</v>
      </c>
      <c r="CP36">
        <v>0</v>
      </c>
      <c r="CQ36">
        <v>2.24878</v>
      </c>
      <c r="CR36">
        <v>3.51</v>
      </c>
      <c r="CS36">
        <v>2.4075000000000002</v>
      </c>
      <c r="CT36">
        <v>1.9268540000000001</v>
      </c>
      <c r="CU36">
        <v>1.943438</v>
      </c>
      <c r="CV36">
        <v>2.69625</v>
      </c>
      <c r="CW36">
        <v>1.333745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61.296651999999995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218.11758599999999</v>
      </c>
      <c r="L37">
        <v>0</v>
      </c>
      <c r="M37">
        <v>94.39</v>
      </c>
      <c r="N37">
        <v>120.65625</v>
      </c>
      <c r="O37">
        <v>126.47812500000001</v>
      </c>
      <c r="P37">
        <v>139.31129999999999</v>
      </c>
      <c r="Q37">
        <v>0</v>
      </c>
      <c r="R37">
        <v>12</v>
      </c>
      <c r="S37">
        <v>9</v>
      </c>
      <c r="T37">
        <v>0</v>
      </c>
      <c r="U37">
        <v>348.97500000000002</v>
      </c>
      <c r="V37">
        <v>2.8</v>
      </c>
      <c r="W37">
        <v>27.379539999999999</v>
      </c>
      <c r="X37">
        <v>55.001874999999998</v>
      </c>
      <c r="Y37">
        <v>0</v>
      </c>
      <c r="Z37">
        <v>6.5537999999999998</v>
      </c>
      <c r="AA37">
        <v>0</v>
      </c>
      <c r="AB37">
        <v>13.426</v>
      </c>
      <c r="AC37">
        <v>0</v>
      </c>
      <c r="AD37">
        <v>27.965699999999998</v>
      </c>
      <c r="AE37">
        <v>31.512</v>
      </c>
      <c r="AF37">
        <v>9.0630000000000006</v>
      </c>
      <c r="AG37">
        <v>41.8887</v>
      </c>
      <c r="AH37">
        <v>38.68</v>
      </c>
      <c r="AI37">
        <v>2.6059999999999999</v>
      </c>
      <c r="AJ37">
        <v>0</v>
      </c>
      <c r="AK37">
        <v>52.609499999999997</v>
      </c>
      <c r="AL37">
        <v>11.62</v>
      </c>
      <c r="AM37">
        <v>0</v>
      </c>
      <c r="AN37">
        <v>0.71891000000000005</v>
      </c>
      <c r="AO37">
        <v>12.641999999999999</v>
      </c>
      <c r="AP37">
        <v>10.888500000000001</v>
      </c>
      <c r="AQ37">
        <v>0</v>
      </c>
      <c r="AR37">
        <v>52.991999999999997</v>
      </c>
      <c r="AS37">
        <v>5.3807999999999998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61.296651999999995</v>
      </c>
      <c r="BA37">
        <f t="shared" si="1"/>
        <v>1548.9500379999995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0.672705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1.97</v>
      </c>
      <c r="BP37">
        <v>2.16</v>
      </c>
      <c r="BQ37">
        <v>0</v>
      </c>
      <c r="BR37">
        <v>0</v>
      </c>
      <c r="BS37">
        <v>1.64</v>
      </c>
      <c r="BT37">
        <v>0</v>
      </c>
      <c r="BU37">
        <v>2.62351</v>
      </c>
      <c r="BV37">
        <v>1.3481259999999999</v>
      </c>
      <c r="BW37">
        <v>0</v>
      </c>
      <c r="BX37">
        <v>4.2765000000000004</v>
      </c>
      <c r="BY37">
        <v>0.23</v>
      </c>
      <c r="BZ37">
        <v>0</v>
      </c>
      <c r="CA37">
        <v>0</v>
      </c>
      <c r="CB37">
        <v>1.97</v>
      </c>
      <c r="CC37">
        <v>0.97</v>
      </c>
      <c r="CD37">
        <v>1.54</v>
      </c>
      <c r="CE37">
        <v>2.04</v>
      </c>
      <c r="CF37">
        <v>0.19</v>
      </c>
      <c r="CG37">
        <v>3.77</v>
      </c>
      <c r="CH37">
        <v>0.20899999999999999</v>
      </c>
      <c r="CI37">
        <v>7.24</v>
      </c>
      <c r="CJ37">
        <v>1.92</v>
      </c>
      <c r="CK37">
        <v>1.79</v>
      </c>
      <c r="CL37">
        <v>4.7454000000000001</v>
      </c>
      <c r="CM37">
        <v>0.924844</v>
      </c>
      <c r="CN37">
        <v>0</v>
      </c>
      <c r="CO37">
        <v>3</v>
      </c>
      <c r="CP37">
        <v>0</v>
      </c>
      <c r="CQ37">
        <v>2.24878</v>
      </c>
      <c r="CR37">
        <v>3.51</v>
      </c>
      <c r="CS37">
        <v>2.4075000000000002</v>
      </c>
      <c r="CT37">
        <v>1.9268540000000001</v>
      </c>
      <c r="CU37">
        <v>1.943438</v>
      </c>
      <c r="CV37">
        <v>2.69625</v>
      </c>
      <c r="CW37">
        <v>1.333745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61.296651999999995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218.11758599999999</v>
      </c>
      <c r="L38">
        <v>0</v>
      </c>
      <c r="M38">
        <v>94.39</v>
      </c>
      <c r="N38">
        <v>120.65625</v>
      </c>
      <c r="O38">
        <v>126.47812500000001</v>
      </c>
      <c r="P38">
        <v>139.31129999999999</v>
      </c>
      <c r="Q38">
        <v>0</v>
      </c>
      <c r="R38">
        <v>12</v>
      </c>
      <c r="S38">
        <v>9</v>
      </c>
      <c r="T38">
        <v>0</v>
      </c>
      <c r="U38">
        <v>348.97500000000002</v>
      </c>
      <c r="V38">
        <v>9.1086510000000001</v>
      </c>
      <c r="W38">
        <v>27.379539999999999</v>
      </c>
      <c r="X38">
        <v>55.001874999999998</v>
      </c>
      <c r="Y38">
        <v>0</v>
      </c>
      <c r="Z38">
        <v>6.5537999999999998</v>
      </c>
      <c r="AA38">
        <v>0</v>
      </c>
      <c r="AB38">
        <v>0</v>
      </c>
      <c r="AC38">
        <v>0</v>
      </c>
      <c r="AD38">
        <v>25.669</v>
      </c>
      <c r="AE38">
        <v>31.512</v>
      </c>
      <c r="AF38">
        <v>9.0630000000000006</v>
      </c>
      <c r="AG38">
        <v>41.8887</v>
      </c>
      <c r="AH38">
        <v>38.68</v>
      </c>
      <c r="AI38">
        <v>2.6059999999999999</v>
      </c>
      <c r="AJ38">
        <v>0</v>
      </c>
      <c r="AK38">
        <v>52.609499999999997</v>
      </c>
      <c r="AL38">
        <v>11.62</v>
      </c>
      <c r="AM38">
        <v>0</v>
      </c>
      <c r="AN38">
        <v>0.71891000000000005</v>
      </c>
      <c r="AO38">
        <v>12.641999999999999</v>
      </c>
      <c r="AP38">
        <v>10.888500000000001</v>
      </c>
      <c r="AQ38">
        <v>0</v>
      </c>
      <c r="AR38">
        <v>52.991999999999997</v>
      </c>
      <c r="AS38">
        <v>5.3807999999999998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61.296651999999995</v>
      </c>
      <c r="BA38">
        <f t="shared" si="1"/>
        <v>1539.5359889999997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0.672705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1.97</v>
      </c>
      <c r="BP38">
        <v>2.16</v>
      </c>
      <c r="BQ38">
        <v>0</v>
      </c>
      <c r="BR38">
        <v>0</v>
      </c>
      <c r="BS38">
        <v>1.64</v>
      </c>
      <c r="BT38">
        <v>0</v>
      </c>
      <c r="BU38">
        <v>2.62351</v>
      </c>
      <c r="BV38">
        <v>1.3481259999999999</v>
      </c>
      <c r="BW38">
        <v>0</v>
      </c>
      <c r="BX38">
        <v>4.2765000000000004</v>
      </c>
      <c r="BY38">
        <v>0.23</v>
      </c>
      <c r="BZ38">
        <v>0</v>
      </c>
      <c r="CA38">
        <v>0</v>
      </c>
      <c r="CB38">
        <v>1.97</v>
      </c>
      <c r="CC38">
        <v>0.97</v>
      </c>
      <c r="CD38">
        <v>1.54</v>
      </c>
      <c r="CE38">
        <v>2.04</v>
      </c>
      <c r="CF38">
        <v>0.19</v>
      </c>
      <c r="CG38">
        <v>3.77</v>
      </c>
      <c r="CH38">
        <v>0.20899999999999999</v>
      </c>
      <c r="CI38">
        <v>7.24</v>
      </c>
      <c r="CJ38">
        <v>1.92</v>
      </c>
      <c r="CK38">
        <v>1.79</v>
      </c>
      <c r="CL38">
        <v>4.7454000000000001</v>
      </c>
      <c r="CM38">
        <v>0.924844</v>
      </c>
      <c r="CN38">
        <v>0</v>
      </c>
      <c r="CO38">
        <v>3</v>
      </c>
      <c r="CP38">
        <v>0</v>
      </c>
      <c r="CQ38">
        <v>2.24878</v>
      </c>
      <c r="CR38">
        <v>3.51</v>
      </c>
      <c r="CS38">
        <v>2.4075000000000002</v>
      </c>
      <c r="CT38">
        <v>1.9268540000000001</v>
      </c>
      <c r="CU38">
        <v>1.943438</v>
      </c>
      <c r="CV38">
        <v>2.69625</v>
      </c>
      <c r="CW38">
        <v>1.333745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61.296651999999995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218.11758599999999</v>
      </c>
      <c r="L39">
        <v>0</v>
      </c>
      <c r="M39">
        <v>94.39</v>
      </c>
      <c r="N39">
        <v>120.65625</v>
      </c>
      <c r="O39">
        <v>126.47812500000001</v>
      </c>
      <c r="P39">
        <v>139.31129999999999</v>
      </c>
      <c r="Q39">
        <v>0</v>
      </c>
      <c r="R39">
        <v>12</v>
      </c>
      <c r="S39">
        <v>9</v>
      </c>
      <c r="T39">
        <v>0</v>
      </c>
      <c r="U39">
        <v>348.97500000000002</v>
      </c>
      <c r="V39">
        <v>9.1086510000000001</v>
      </c>
      <c r="W39">
        <v>27.379539999999999</v>
      </c>
      <c r="X39">
        <v>55.001874999999998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18.643799999999999</v>
      </c>
      <c r="AE39">
        <v>31.512</v>
      </c>
      <c r="AF39">
        <v>0</v>
      </c>
      <c r="AG39">
        <v>41.8887</v>
      </c>
      <c r="AH39">
        <v>38.68</v>
      </c>
      <c r="AI39">
        <v>2.6059999999999999</v>
      </c>
      <c r="AJ39">
        <v>0</v>
      </c>
      <c r="AK39">
        <v>52.609499999999997</v>
      </c>
      <c r="AL39">
        <v>11.62</v>
      </c>
      <c r="AM39">
        <v>0</v>
      </c>
      <c r="AN39">
        <v>0.71891000000000005</v>
      </c>
      <c r="AO39">
        <v>12.641999999999999</v>
      </c>
      <c r="AP39">
        <v>11.529</v>
      </c>
      <c r="AQ39">
        <v>0</v>
      </c>
      <c r="AR39">
        <v>3.3119999999999998</v>
      </c>
      <c r="AS39">
        <v>5.3807999999999998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61.606651999999997</v>
      </c>
      <c r="BA39">
        <f t="shared" si="1"/>
        <v>1468.1644889999995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0.672705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1.97</v>
      </c>
      <c r="BP39">
        <v>2.16</v>
      </c>
      <c r="BQ39">
        <v>0</v>
      </c>
      <c r="BR39">
        <v>0</v>
      </c>
      <c r="BS39">
        <v>1.64</v>
      </c>
      <c r="BT39">
        <v>0</v>
      </c>
      <c r="BU39">
        <v>2.62351</v>
      </c>
      <c r="BV39">
        <v>1.3481259999999999</v>
      </c>
      <c r="BW39">
        <v>0</v>
      </c>
      <c r="BX39">
        <v>4.2765000000000004</v>
      </c>
      <c r="BY39">
        <v>0.23</v>
      </c>
      <c r="BZ39">
        <v>0</v>
      </c>
      <c r="CA39">
        <v>0</v>
      </c>
      <c r="CB39">
        <v>1.97</v>
      </c>
      <c r="CC39">
        <v>1.0900000000000001</v>
      </c>
      <c r="CD39">
        <v>1.73</v>
      </c>
      <c r="CE39">
        <v>2.04</v>
      </c>
      <c r="CF39">
        <v>0.19</v>
      </c>
      <c r="CG39">
        <v>3.77</v>
      </c>
      <c r="CH39">
        <v>0.20899999999999999</v>
      </c>
      <c r="CI39">
        <v>7.24</v>
      </c>
      <c r="CJ39">
        <v>1.92</v>
      </c>
      <c r="CK39">
        <v>1.79</v>
      </c>
      <c r="CL39">
        <v>4.7454000000000001</v>
      </c>
      <c r="CM39">
        <v>0.924844</v>
      </c>
      <c r="CN39">
        <v>0</v>
      </c>
      <c r="CO39">
        <v>3</v>
      </c>
      <c r="CP39">
        <v>0</v>
      </c>
      <c r="CQ39">
        <v>2.24878</v>
      </c>
      <c r="CR39">
        <v>3.51</v>
      </c>
      <c r="CS39">
        <v>2.4075000000000002</v>
      </c>
      <c r="CT39">
        <v>1.9268540000000001</v>
      </c>
      <c r="CU39">
        <v>1.943438</v>
      </c>
      <c r="CV39">
        <v>2.69625</v>
      </c>
      <c r="CW39">
        <v>1.333745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61.606651999999997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218.11758599999999</v>
      </c>
      <c r="L40">
        <v>0</v>
      </c>
      <c r="M40">
        <v>94.39</v>
      </c>
      <c r="N40">
        <v>120.65625</v>
      </c>
      <c r="O40">
        <v>126.47812500000001</v>
      </c>
      <c r="P40">
        <v>139.31129999999999</v>
      </c>
      <c r="Q40">
        <v>0</v>
      </c>
      <c r="R40">
        <v>12</v>
      </c>
      <c r="S40">
        <v>10.925523999999999</v>
      </c>
      <c r="T40">
        <v>0</v>
      </c>
      <c r="U40">
        <v>348.97500000000002</v>
      </c>
      <c r="V40">
        <v>9.1086510000000001</v>
      </c>
      <c r="W40">
        <v>27.379539999999999</v>
      </c>
      <c r="X40">
        <v>55.001874999999998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9.3218999999999994</v>
      </c>
      <c r="AE40">
        <v>31.512</v>
      </c>
      <c r="AF40">
        <v>0</v>
      </c>
      <c r="AG40">
        <v>41.8887</v>
      </c>
      <c r="AH40">
        <v>19.34</v>
      </c>
      <c r="AI40">
        <v>2.6059999999999999</v>
      </c>
      <c r="AJ40">
        <v>0</v>
      </c>
      <c r="AK40">
        <v>52.609499999999997</v>
      </c>
      <c r="AL40">
        <v>11.62</v>
      </c>
      <c r="AM40">
        <v>0</v>
      </c>
      <c r="AN40">
        <v>0.71891000000000005</v>
      </c>
      <c r="AO40">
        <v>12.641999999999999</v>
      </c>
      <c r="AP40">
        <v>11.529</v>
      </c>
      <c r="AQ40">
        <v>0</v>
      </c>
      <c r="AR40">
        <v>3.3119999999999998</v>
      </c>
      <c r="AS40">
        <v>5.3807999999999998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61.502152000000009</v>
      </c>
      <c r="BA40">
        <f t="shared" si="1"/>
        <v>1441.3236129999993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0.672705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1.97</v>
      </c>
      <c r="BP40">
        <v>2.16</v>
      </c>
      <c r="BQ40">
        <v>0</v>
      </c>
      <c r="BR40">
        <v>0</v>
      </c>
      <c r="BS40">
        <v>1.64</v>
      </c>
      <c r="BT40">
        <v>0</v>
      </c>
      <c r="BU40">
        <v>2.62351</v>
      </c>
      <c r="BV40">
        <v>1.3481259999999999</v>
      </c>
      <c r="BW40">
        <v>0</v>
      </c>
      <c r="BX40">
        <v>4.2765000000000004</v>
      </c>
      <c r="BY40">
        <v>0.23</v>
      </c>
      <c r="BZ40">
        <v>0</v>
      </c>
      <c r="CA40">
        <v>0</v>
      </c>
      <c r="CB40">
        <v>1.97</v>
      </c>
      <c r="CC40">
        <v>1.0900000000000001</v>
      </c>
      <c r="CD40">
        <v>1.73</v>
      </c>
      <c r="CE40">
        <v>2.04</v>
      </c>
      <c r="CF40">
        <v>0.19</v>
      </c>
      <c r="CG40">
        <v>3.77</v>
      </c>
      <c r="CH40">
        <v>0.1045</v>
      </c>
      <c r="CI40">
        <v>7.24</v>
      </c>
      <c r="CJ40">
        <v>1.92</v>
      </c>
      <c r="CK40">
        <v>1.79</v>
      </c>
      <c r="CL40">
        <v>4.7454000000000001</v>
      </c>
      <c r="CM40">
        <v>0.924844</v>
      </c>
      <c r="CN40">
        <v>0</v>
      </c>
      <c r="CO40">
        <v>3</v>
      </c>
      <c r="CP40">
        <v>0</v>
      </c>
      <c r="CQ40">
        <v>2.24878</v>
      </c>
      <c r="CR40">
        <v>3.51</v>
      </c>
      <c r="CS40">
        <v>2.4075000000000002</v>
      </c>
      <c r="CT40">
        <v>1.9268540000000001</v>
      </c>
      <c r="CU40">
        <v>1.943438</v>
      </c>
      <c r="CV40">
        <v>2.69625</v>
      </c>
      <c r="CW40">
        <v>1.333745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61.502152000000009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218.11758599999999</v>
      </c>
      <c r="L41">
        <v>0</v>
      </c>
      <c r="M41">
        <v>94.39</v>
      </c>
      <c r="N41">
        <v>120.65625</v>
      </c>
      <c r="O41">
        <v>126.47812500000001</v>
      </c>
      <c r="P41">
        <v>139.31129999999999</v>
      </c>
      <c r="Q41">
        <v>0</v>
      </c>
      <c r="R41">
        <v>23.617799999999999</v>
      </c>
      <c r="S41">
        <v>15.582000000000001</v>
      </c>
      <c r="T41">
        <v>0</v>
      </c>
      <c r="U41">
        <v>348.97500000000002</v>
      </c>
      <c r="V41">
        <v>9.1086510000000001</v>
      </c>
      <c r="W41">
        <v>27.379539999999999</v>
      </c>
      <c r="X41">
        <v>55.001874999999998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9.3218999999999994</v>
      </c>
      <c r="AE41">
        <v>31.512</v>
      </c>
      <c r="AF41">
        <v>0</v>
      </c>
      <c r="AG41">
        <v>41.8887</v>
      </c>
      <c r="AH41">
        <v>19.34</v>
      </c>
      <c r="AI41">
        <v>2.6059999999999999</v>
      </c>
      <c r="AJ41">
        <v>0</v>
      </c>
      <c r="AK41">
        <v>52.609499999999997</v>
      </c>
      <c r="AL41">
        <v>11.62</v>
      </c>
      <c r="AM41">
        <v>0</v>
      </c>
      <c r="AN41">
        <v>0.71891000000000005</v>
      </c>
      <c r="AO41">
        <v>12.641999999999999</v>
      </c>
      <c r="AP41">
        <v>11.529</v>
      </c>
      <c r="AQ41">
        <v>0</v>
      </c>
      <c r="AR41">
        <v>3.3119999999999998</v>
      </c>
      <c r="AS41">
        <v>5.3807999999999998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61.502152000000009</v>
      </c>
      <c r="BA41">
        <f t="shared" si="1"/>
        <v>1457.5978889999992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0.672705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1.97</v>
      </c>
      <c r="BP41">
        <v>2.16</v>
      </c>
      <c r="BQ41">
        <v>0</v>
      </c>
      <c r="BR41">
        <v>0</v>
      </c>
      <c r="BS41">
        <v>1.64</v>
      </c>
      <c r="BT41">
        <v>0</v>
      </c>
      <c r="BU41">
        <v>2.62351</v>
      </c>
      <c r="BV41">
        <v>1.3481259999999999</v>
      </c>
      <c r="BW41">
        <v>0</v>
      </c>
      <c r="BX41">
        <v>4.2765000000000004</v>
      </c>
      <c r="BY41">
        <v>0.23</v>
      </c>
      <c r="BZ41">
        <v>0</v>
      </c>
      <c r="CA41">
        <v>0</v>
      </c>
      <c r="CB41">
        <v>1.97</v>
      </c>
      <c r="CC41">
        <v>1.0900000000000001</v>
      </c>
      <c r="CD41">
        <v>1.73</v>
      </c>
      <c r="CE41">
        <v>2.04</v>
      </c>
      <c r="CF41">
        <v>0.19</v>
      </c>
      <c r="CG41">
        <v>3.77</v>
      </c>
      <c r="CH41">
        <v>0.1045</v>
      </c>
      <c r="CI41">
        <v>7.24</v>
      </c>
      <c r="CJ41">
        <v>1.92</v>
      </c>
      <c r="CK41">
        <v>1.79</v>
      </c>
      <c r="CL41">
        <v>4.7454000000000001</v>
      </c>
      <c r="CM41">
        <v>0.924844</v>
      </c>
      <c r="CN41">
        <v>0</v>
      </c>
      <c r="CO41">
        <v>3</v>
      </c>
      <c r="CP41">
        <v>0</v>
      </c>
      <c r="CQ41">
        <v>2.24878</v>
      </c>
      <c r="CR41">
        <v>3.51</v>
      </c>
      <c r="CS41">
        <v>2.4075000000000002</v>
      </c>
      <c r="CT41">
        <v>1.9268540000000001</v>
      </c>
      <c r="CU41">
        <v>1.943438</v>
      </c>
      <c r="CV41">
        <v>2.69625</v>
      </c>
      <c r="CW41">
        <v>1.333745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61.502152000000009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218.11758599999999</v>
      </c>
      <c r="L42">
        <v>0</v>
      </c>
      <c r="M42">
        <v>94.39</v>
      </c>
      <c r="N42">
        <v>120.65625</v>
      </c>
      <c r="O42">
        <v>126.47812500000001</v>
      </c>
      <c r="P42">
        <v>139.31129999999999</v>
      </c>
      <c r="Q42">
        <v>0</v>
      </c>
      <c r="R42">
        <v>23.617799999999999</v>
      </c>
      <c r="S42">
        <v>15.582000000000001</v>
      </c>
      <c r="T42">
        <v>0</v>
      </c>
      <c r="U42">
        <v>348.97500000000002</v>
      </c>
      <c r="V42">
        <v>9.1086510000000001</v>
      </c>
      <c r="W42">
        <v>27.379539999999999</v>
      </c>
      <c r="X42">
        <v>55.001874999999998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9.3218999999999994</v>
      </c>
      <c r="AE42">
        <v>31.512</v>
      </c>
      <c r="AF42">
        <v>0</v>
      </c>
      <c r="AG42">
        <v>41.8887</v>
      </c>
      <c r="AH42">
        <v>0</v>
      </c>
      <c r="AI42">
        <v>2.6059999999999999</v>
      </c>
      <c r="AJ42">
        <v>0</v>
      </c>
      <c r="AK42">
        <v>52.609499999999997</v>
      </c>
      <c r="AL42">
        <v>11.62</v>
      </c>
      <c r="AM42">
        <v>0</v>
      </c>
      <c r="AN42">
        <v>0.71891000000000005</v>
      </c>
      <c r="AO42">
        <v>12.641999999999999</v>
      </c>
      <c r="AP42">
        <v>11.529</v>
      </c>
      <c r="AQ42">
        <v>0</v>
      </c>
      <c r="AR42">
        <v>3.3119999999999998</v>
      </c>
      <c r="AS42">
        <v>5.3807999999999998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61.447652000000005</v>
      </c>
      <c r="BA42">
        <f t="shared" si="1"/>
        <v>1438.2033889999993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0.672705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1.97</v>
      </c>
      <c r="BP42">
        <v>2.16</v>
      </c>
      <c r="BQ42">
        <v>0</v>
      </c>
      <c r="BR42">
        <v>0</v>
      </c>
      <c r="BS42">
        <v>1.64</v>
      </c>
      <c r="BT42">
        <v>0</v>
      </c>
      <c r="BU42">
        <v>2.62351</v>
      </c>
      <c r="BV42">
        <v>1.3481259999999999</v>
      </c>
      <c r="BW42">
        <v>0</v>
      </c>
      <c r="BX42">
        <v>4.2765000000000004</v>
      </c>
      <c r="BY42">
        <v>0.23</v>
      </c>
      <c r="BZ42">
        <v>0</v>
      </c>
      <c r="CA42">
        <v>0</v>
      </c>
      <c r="CB42">
        <v>1.97</v>
      </c>
      <c r="CC42">
        <v>1.1200000000000001</v>
      </c>
      <c r="CD42">
        <v>1.75</v>
      </c>
      <c r="CE42">
        <v>2.04</v>
      </c>
      <c r="CF42">
        <v>0.19</v>
      </c>
      <c r="CG42">
        <v>3.77</v>
      </c>
      <c r="CH42">
        <v>0</v>
      </c>
      <c r="CI42">
        <v>7.24</v>
      </c>
      <c r="CJ42">
        <v>1.92</v>
      </c>
      <c r="CK42">
        <v>1.79</v>
      </c>
      <c r="CL42">
        <v>4.7454000000000001</v>
      </c>
      <c r="CM42">
        <v>0.924844</v>
      </c>
      <c r="CN42">
        <v>0</v>
      </c>
      <c r="CO42">
        <v>3</v>
      </c>
      <c r="CP42">
        <v>0</v>
      </c>
      <c r="CQ42">
        <v>2.24878</v>
      </c>
      <c r="CR42">
        <v>3.51</v>
      </c>
      <c r="CS42">
        <v>2.4075000000000002</v>
      </c>
      <c r="CT42">
        <v>1.9268540000000001</v>
      </c>
      <c r="CU42">
        <v>1.943438</v>
      </c>
      <c r="CV42">
        <v>2.69625</v>
      </c>
      <c r="CW42">
        <v>1.333745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61.447652000000005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218.11758599999999</v>
      </c>
      <c r="L43">
        <v>0</v>
      </c>
      <c r="M43">
        <v>94.39</v>
      </c>
      <c r="N43">
        <v>120.65625</v>
      </c>
      <c r="O43">
        <v>126.47812500000001</v>
      </c>
      <c r="P43">
        <v>139.31129999999999</v>
      </c>
      <c r="Q43">
        <v>0</v>
      </c>
      <c r="R43">
        <v>23.617799999999999</v>
      </c>
      <c r="S43">
        <v>15.582000000000001</v>
      </c>
      <c r="T43">
        <v>0</v>
      </c>
      <c r="U43">
        <v>348.97500000000002</v>
      </c>
      <c r="V43">
        <v>9.1086510000000001</v>
      </c>
      <c r="W43">
        <v>27.379539999999999</v>
      </c>
      <c r="X43">
        <v>55.001874999999998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9.3218999999999994</v>
      </c>
      <c r="AE43">
        <v>27.310400000000001</v>
      </c>
      <c r="AF43">
        <v>0</v>
      </c>
      <c r="AG43">
        <v>41.8887</v>
      </c>
      <c r="AH43">
        <v>0</v>
      </c>
      <c r="AI43">
        <v>2.6059999999999999</v>
      </c>
      <c r="AJ43">
        <v>0</v>
      </c>
      <c r="AK43">
        <v>52.609499999999997</v>
      </c>
      <c r="AL43">
        <v>11.62</v>
      </c>
      <c r="AM43">
        <v>0</v>
      </c>
      <c r="AN43">
        <v>0.71891000000000005</v>
      </c>
      <c r="AO43">
        <v>12.641999999999999</v>
      </c>
      <c r="AP43">
        <v>11.529</v>
      </c>
      <c r="AQ43">
        <v>0</v>
      </c>
      <c r="AR43">
        <v>3.3119999999999998</v>
      </c>
      <c r="AS43">
        <v>5.3807999999999998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61.247652000000002</v>
      </c>
      <c r="BA43">
        <f t="shared" si="1"/>
        <v>1433.8017889999994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0.672705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1.97</v>
      </c>
      <c r="BP43">
        <v>2.16</v>
      </c>
      <c r="BQ43">
        <v>0</v>
      </c>
      <c r="BR43">
        <v>0</v>
      </c>
      <c r="BS43">
        <v>1.64</v>
      </c>
      <c r="BT43">
        <v>0</v>
      </c>
      <c r="BU43">
        <v>2.62351</v>
      </c>
      <c r="BV43">
        <v>1.3481259999999999</v>
      </c>
      <c r="BW43">
        <v>0</v>
      </c>
      <c r="BX43">
        <v>4.2765000000000004</v>
      </c>
      <c r="BY43">
        <v>0.23</v>
      </c>
      <c r="BZ43">
        <v>0</v>
      </c>
      <c r="CA43">
        <v>0</v>
      </c>
      <c r="CB43">
        <v>1.97</v>
      </c>
      <c r="CC43">
        <v>1.1200000000000001</v>
      </c>
      <c r="CD43">
        <v>1.75</v>
      </c>
      <c r="CE43">
        <v>2.04</v>
      </c>
      <c r="CF43">
        <v>0.19</v>
      </c>
      <c r="CG43">
        <v>3.77</v>
      </c>
      <c r="CH43">
        <v>0</v>
      </c>
      <c r="CI43">
        <v>7.24</v>
      </c>
      <c r="CJ43">
        <v>1.92</v>
      </c>
      <c r="CK43">
        <v>1.79</v>
      </c>
      <c r="CL43">
        <v>4.7454000000000001</v>
      </c>
      <c r="CM43">
        <v>0.924844</v>
      </c>
      <c r="CN43">
        <v>0</v>
      </c>
      <c r="CO43">
        <v>2.8</v>
      </c>
      <c r="CP43">
        <v>0</v>
      </c>
      <c r="CQ43">
        <v>2.24878</v>
      </c>
      <c r="CR43">
        <v>3.51</v>
      </c>
      <c r="CS43">
        <v>2.4075000000000002</v>
      </c>
      <c r="CT43">
        <v>1.9268540000000001</v>
      </c>
      <c r="CU43">
        <v>1.943438</v>
      </c>
      <c r="CV43">
        <v>2.69625</v>
      </c>
      <c r="CW43">
        <v>1.333745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61.247652000000002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218.11758599999999</v>
      </c>
      <c r="L44">
        <v>0</v>
      </c>
      <c r="M44">
        <v>94.39</v>
      </c>
      <c r="N44">
        <v>120.65625</v>
      </c>
      <c r="O44">
        <v>126.47812500000001</v>
      </c>
      <c r="P44">
        <v>139.31129999999999</v>
      </c>
      <c r="Q44">
        <v>0</v>
      </c>
      <c r="R44">
        <v>23.617799999999999</v>
      </c>
      <c r="S44">
        <v>15.582000000000001</v>
      </c>
      <c r="T44">
        <v>0</v>
      </c>
      <c r="U44">
        <v>348.97500000000002</v>
      </c>
      <c r="V44">
        <v>9.1086510000000001</v>
      </c>
      <c r="W44">
        <v>27.379539999999999</v>
      </c>
      <c r="X44">
        <v>55.001874999999998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9.3218999999999994</v>
      </c>
      <c r="AE44">
        <v>15.756</v>
      </c>
      <c r="AF44">
        <v>0</v>
      </c>
      <c r="AG44">
        <v>41.8887</v>
      </c>
      <c r="AH44">
        <v>0</v>
      </c>
      <c r="AI44">
        <v>2.6059999999999999</v>
      </c>
      <c r="AJ44">
        <v>0</v>
      </c>
      <c r="AK44">
        <v>52.609499999999997</v>
      </c>
      <c r="AL44">
        <v>11.62</v>
      </c>
      <c r="AM44">
        <v>0</v>
      </c>
      <c r="AN44">
        <v>0.71891000000000005</v>
      </c>
      <c r="AO44">
        <v>12.641999999999999</v>
      </c>
      <c r="AP44">
        <v>11.529</v>
      </c>
      <c r="AQ44">
        <v>0</v>
      </c>
      <c r="AR44">
        <v>3.3119999999999998</v>
      </c>
      <c r="AS44">
        <v>5.3807999999999998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61.317651999999995</v>
      </c>
      <c r="BA44">
        <f t="shared" si="1"/>
        <v>1422.3173889999994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0.672705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1.97</v>
      </c>
      <c r="BP44">
        <v>2.16</v>
      </c>
      <c r="BQ44">
        <v>0</v>
      </c>
      <c r="BR44">
        <v>0</v>
      </c>
      <c r="BS44">
        <v>1.64</v>
      </c>
      <c r="BT44">
        <v>0</v>
      </c>
      <c r="BU44">
        <v>2.62351</v>
      </c>
      <c r="BV44">
        <v>1.3481259999999999</v>
      </c>
      <c r="BW44">
        <v>0</v>
      </c>
      <c r="BX44">
        <v>4.2765000000000004</v>
      </c>
      <c r="BY44">
        <v>0.23</v>
      </c>
      <c r="BZ44">
        <v>0</v>
      </c>
      <c r="CA44">
        <v>0</v>
      </c>
      <c r="CB44">
        <v>1.97</v>
      </c>
      <c r="CC44">
        <v>1.1499999999999999</v>
      </c>
      <c r="CD44">
        <v>1.79</v>
      </c>
      <c r="CE44">
        <v>2.04</v>
      </c>
      <c r="CF44">
        <v>0.19</v>
      </c>
      <c r="CG44">
        <v>3.77</v>
      </c>
      <c r="CH44">
        <v>0</v>
      </c>
      <c r="CI44">
        <v>7.24</v>
      </c>
      <c r="CJ44">
        <v>1.92</v>
      </c>
      <c r="CK44">
        <v>1.79</v>
      </c>
      <c r="CL44">
        <v>4.7454000000000001</v>
      </c>
      <c r="CM44">
        <v>0.924844</v>
      </c>
      <c r="CN44">
        <v>0</v>
      </c>
      <c r="CO44">
        <v>2.8</v>
      </c>
      <c r="CP44">
        <v>0</v>
      </c>
      <c r="CQ44">
        <v>2.24878</v>
      </c>
      <c r="CR44">
        <v>3.51</v>
      </c>
      <c r="CS44">
        <v>2.4075000000000002</v>
      </c>
      <c r="CT44">
        <v>1.9268540000000001</v>
      </c>
      <c r="CU44">
        <v>1.943438</v>
      </c>
      <c r="CV44">
        <v>2.69625</v>
      </c>
      <c r="CW44">
        <v>1.333745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61.317651999999995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218.11758599999999</v>
      </c>
      <c r="L45">
        <v>0</v>
      </c>
      <c r="M45">
        <v>94.39</v>
      </c>
      <c r="N45">
        <v>120.65625</v>
      </c>
      <c r="O45">
        <v>126.47812500000001</v>
      </c>
      <c r="P45">
        <v>139.31129999999999</v>
      </c>
      <c r="Q45">
        <v>0</v>
      </c>
      <c r="R45">
        <v>23.617799999999999</v>
      </c>
      <c r="S45">
        <v>15.582000000000001</v>
      </c>
      <c r="T45">
        <v>0</v>
      </c>
      <c r="U45">
        <v>348.97500000000002</v>
      </c>
      <c r="V45">
        <v>9.1086510000000001</v>
      </c>
      <c r="W45">
        <v>34.039540000000002</v>
      </c>
      <c r="X45">
        <v>74.471874999999997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9.3218999999999994</v>
      </c>
      <c r="AE45">
        <v>0</v>
      </c>
      <c r="AF45">
        <v>0</v>
      </c>
      <c r="AG45">
        <v>41.8887</v>
      </c>
      <c r="AH45">
        <v>0</v>
      </c>
      <c r="AI45">
        <v>2.6059999999999999</v>
      </c>
      <c r="AJ45">
        <v>0</v>
      </c>
      <c r="AK45">
        <v>52.609499999999997</v>
      </c>
      <c r="AL45">
        <v>11.62</v>
      </c>
      <c r="AM45">
        <v>0</v>
      </c>
      <c r="AN45">
        <v>0.71891000000000005</v>
      </c>
      <c r="AO45">
        <v>12.641999999999999</v>
      </c>
      <c r="AP45">
        <v>11.529</v>
      </c>
      <c r="AQ45">
        <v>0</v>
      </c>
      <c r="AR45">
        <v>6.6239999999999997</v>
      </c>
      <c r="AS45">
        <v>5.3807999999999998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61.525251999999995</v>
      </c>
      <c r="BA45">
        <f t="shared" si="1"/>
        <v>1436.2109889999995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0.672705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1.97</v>
      </c>
      <c r="BP45">
        <v>2.16</v>
      </c>
      <c r="BQ45">
        <v>0</v>
      </c>
      <c r="BR45">
        <v>0</v>
      </c>
      <c r="BS45">
        <v>1.64</v>
      </c>
      <c r="BT45">
        <v>0</v>
      </c>
      <c r="BU45">
        <v>2.62351</v>
      </c>
      <c r="BV45">
        <v>1.3481259999999999</v>
      </c>
      <c r="BW45">
        <v>0</v>
      </c>
      <c r="BX45">
        <v>4.2765000000000004</v>
      </c>
      <c r="BY45">
        <v>0.23</v>
      </c>
      <c r="BZ45">
        <v>0</v>
      </c>
      <c r="CA45">
        <v>0</v>
      </c>
      <c r="CB45">
        <v>1.97</v>
      </c>
      <c r="CC45">
        <v>1.1499999999999999</v>
      </c>
      <c r="CD45">
        <v>1.79</v>
      </c>
      <c r="CE45">
        <v>2.04</v>
      </c>
      <c r="CF45">
        <v>0.19</v>
      </c>
      <c r="CG45">
        <v>3.77</v>
      </c>
      <c r="CH45">
        <v>0</v>
      </c>
      <c r="CI45">
        <v>7.24</v>
      </c>
      <c r="CJ45">
        <v>1.92</v>
      </c>
      <c r="CK45">
        <v>1.79</v>
      </c>
      <c r="CL45">
        <v>5.0330000000000004</v>
      </c>
      <c r="CM45">
        <v>0.924844</v>
      </c>
      <c r="CN45">
        <v>0</v>
      </c>
      <c r="CO45">
        <v>2.72</v>
      </c>
      <c r="CP45">
        <v>0</v>
      </c>
      <c r="CQ45">
        <v>2.24878</v>
      </c>
      <c r="CR45">
        <v>3.51</v>
      </c>
      <c r="CS45">
        <v>2.4075000000000002</v>
      </c>
      <c r="CT45">
        <v>1.9268540000000001</v>
      </c>
      <c r="CU45">
        <v>1.943438</v>
      </c>
      <c r="CV45">
        <v>2.69625</v>
      </c>
      <c r="CW45">
        <v>1.333745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61.525251999999995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218.11758599999999</v>
      </c>
      <c r="L46">
        <v>0</v>
      </c>
      <c r="M46">
        <v>94.39</v>
      </c>
      <c r="N46">
        <v>120.65625</v>
      </c>
      <c r="O46">
        <v>126.47812500000001</v>
      </c>
      <c r="P46">
        <v>139.31129999999999</v>
      </c>
      <c r="Q46">
        <v>0</v>
      </c>
      <c r="R46">
        <v>23.617799999999999</v>
      </c>
      <c r="S46">
        <v>15.582000000000001</v>
      </c>
      <c r="T46">
        <v>0</v>
      </c>
      <c r="U46">
        <v>348.97500000000002</v>
      </c>
      <c r="V46">
        <v>9.1086510000000001</v>
      </c>
      <c r="W46">
        <v>34.039540000000002</v>
      </c>
      <c r="X46">
        <v>74.471874999999997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9.3218999999999994</v>
      </c>
      <c r="AE46">
        <v>0</v>
      </c>
      <c r="AF46">
        <v>0</v>
      </c>
      <c r="AG46">
        <v>41.8887</v>
      </c>
      <c r="AH46">
        <v>0</v>
      </c>
      <c r="AI46">
        <v>0</v>
      </c>
      <c r="AJ46">
        <v>0</v>
      </c>
      <c r="AK46">
        <v>52.609499999999997</v>
      </c>
      <c r="AL46">
        <v>11.62</v>
      </c>
      <c r="AM46">
        <v>0</v>
      </c>
      <c r="AN46">
        <v>0.71891000000000005</v>
      </c>
      <c r="AO46">
        <v>12.641999999999999</v>
      </c>
      <c r="AP46">
        <v>11.529</v>
      </c>
      <c r="AQ46">
        <v>0</v>
      </c>
      <c r="AR46">
        <v>6.6239999999999997</v>
      </c>
      <c r="AS46">
        <v>5.3807999999999998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61.535252</v>
      </c>
      <c r="BA46">
        <f t="shared" si="1"/>
        <v>1433.6149889999995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0.672705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1.97</v>
      </c>
      <c r="BP46">
        <v>2.16</v>
      </c>
      <c r="BQ46">
        <v>0</v>
      </c>
      <c r="BR46">
        <v>0</v>
      </c>
      <c r="BS46">
        <v>1.64</v>
      </c>
      <c r="BT46">
        <v>0</v>
      </c>
      <c r="BU46">
        <v>2.62351</v>
      </c>
      <c r="BV46">
        <v>1.3481259999999999</v>
      </c>
      <c r="BW46">
        <v>0</v>
      </c>
      <c r="BX46">
        <v>4.2765000000000004</v>
      </c>
      <c r="BY46">
        <v>0.24</v>
      </c>
      <c r="BZ46">
        <v>0</v>
      </c>
      <c r="CA46">
        <v>0</v>
      </c>
      <c r="CB46">
        <v>1.97</v>
      </c>
      <c r="CC46">
        <v>1.1499999999999999</v>
      </c>
      <c r="CD46">
        <v>1.79</v>
      </c>
      <c r="CE46">
        <v>2.04</v>
      </c>
      <c r="CF46">
        <v>0.19</v>
      </c>
      <c r="CG46">
        <v>3.77</v>
      </c>
      <c r="CH46">
        <v>0</v>
      </c>
      <c r="CI46">
        <v>7.24</v>
      </c>
      <c r="CJ46">
        <v>1.92</v>
      </c>
      <c r="CK46">
        <v>1.79</v>
      </c>
      <c r="CL46">
        <v>5.0330000000000004</v>
      </c>
      <c r="CM46">
        <v>0.924844</v>
      </c>
      <c r="CN46">
        <v>0</v>
      </c>
      <c r="CO46">
        <v>2.72</v>
      </c>
      <c r="CP46">
        <v>0</v>
      </c>
      <c r="CQ46">
        <v>2.24878</v>
      </c>
      <c r="CR46">
        <v>3.51</v>
      </c>
      <c r="CS46">
        <v>2.4075000000000002</v>
      </c>
      <c r="CT46">
        <v>1.9268540000000001</v>
      </c>
      <c r="CU46">
        <v>1.943438</v>
      </c>
      <c r="CV46">
        <v>2.69625</v>
      </c>
      <c r="CW46">
        <v>1.333745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61.535252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218.11758599999999</v>
      </c>
      <c r="L47">
        <v>0</v>
      </c>
      <c r="M47">
        <v>94.39</v>
      </c>
      <c r="N47">
        <v>120.65625</v>
      </c>
      <c r="O47">
        <v>126.47812500000001</v>
      </c>
      <c r="P47">
        <v>139.31129999999999</v>
      </c>
      <c r="Q47">
        <v>0</v>
      </c>
      <c r="R47">
        <v>23.805040000000002</v>
      </c>
      <c r="S47">
        <v>15.582000000000001</v>
      </c>
      <c r="T47">
        <v>0</v>
      </c>
      <c r="U47">
        <v>348.97500000000002</v>
      </c>
      <c r="V47">
        <v>9.1086510000000001</v>
      </c>
      <c r="W47">
        <v>34.039540000000002</v>
      </c>
      <c r="X47">
        <v>74.471874999999997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9.3218999999999994</v>
      </c>
      <c r="AE47">
        <v>0</v>
      </c>
      <c r="AF47">
        <v>0</v>
      </c>
      <c r="AG47">
        <v>41.8887</v>
      </c>
      <c r="AH47">
        <v>0</v>
      </c>
      <c r="AI47">
        <v>0</v>
      </c>
      <c r="AJ47">
        <v>0</v>
      </c>
      <c r="AK47">
        <v>52.609499999999997</v>
      </c>
      <c r="AL47">
        <v>11.62</v>
      </c>
      <c r="AM47">
        <v>0</v>
      </c>
      <c r="AN47">
        <v>0.71891000000000005</v>
      </c>
      <c r="AO47">
        <v>12.641999999999999</v>
      </c>
      <c r="AP47">
        <v>11.529</v>
      </c>
      <c r="AQ47">
        <v>0</v>
      </c>
      <c r="AR47">
        <v>6.6239999999999997</v>
      </c>
      <c r="AS47">
        <v>5.3807999999999998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61.84082699999999</v>
      </c>
      <c r="BA47">
        <f t="shared" si="1"/>
        <v>1434.1078039999998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0.672705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1.97</v>
      </c>
      <c r="BP47">
        <v>2.16</v>
      </c>
      <c r="BQ47">
        <v>0</v>
      </c>
      <c r="BR47">
        <v>0</v>
      </c>
      <c r="BS47">
        <v>1.64</v>
      </c>
      <c r="BT47">
        <v>0</v>
      </c>
      <c r="BU47">
        <v>2.62351</v>
      </c>
      <c r="BV47">
        <v>1.3481259999999999</v>
      </c>
      <c r="BW47">
        <v>0</v>
      </c>
      <c r="BX47">
        <v>4.2765000000000004</v>
      </c>
      <c r="BY47">
        <v>0.24</v>
      </c>
      <c r="BZ47">
        <v>0</v>
      </c>
      <c r="CA47">
        <v>0</v>
      </c>
      <c r="CB47">
        <v>1.97</v>
      </c>
      <c r="CC47">
        <v>1.1499999999999999</v>
      </c>
      <c r="CD47">
        <v>1.79</v>
      </c>
      <c r="CE47">
        <v>2.04</v>
      </c>
      <c r="CF47">
        <v>0.19</v>
      </c>
      <c r="CG47">
        <v>3.77</v>
      </c>
      <c r="CH47">
        <v>0</v>
      </c>
      <c r="CI47">
        <v>7.24</v>
      </c>
      <c r="CJ47">
        <v>1.92</v>
      </c>
      <c r="CK47">
        <v>1.79</v>
      </c>
      <c r="CL47">
        <v>5.3385749999999996</v>
      </c>
      <c r="CM47">
        <v>0.924844</v>
      </c>
      <c r="CN47">
        <v>0</v>
      </c>
      <c r="CO47">
        <v>2.72</v>
      </c>
      <c r="CP47">
        <v>0</v>
      </c>
      <c r="CQ47">
        <v>2.24878</v>
      </c>
      <c r="CR47">
        <v>3.51</v>
      </c>
      <c r="CS47">
        <v>2.4075000000000002</v>
      </c>
      <c r="CT47">
        <v>1.9268540000000001</v>
      </c>
      <c r="CU47">
        <v>1.943438</v>
      </c>
      <c r="CV47">
        <v>2.69625</v>
      </c>
      <c r="CW47">
        <v>1.333745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61.84082699999999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218.11758599999999</v>
      </c>
      <c r="L48">
        <v>0</v>
      </c>
      <c r="M48">
        <v>94.39</v>
      </c>
      <c r="N48">
        <v>120.65625</v>
      </c>
      <c r="O48">
        <v>126.47812500000001</v>
      </c>
      <c r="P48">
        <v>139.31129999999999</v>
      </c>
      <c r="Q48">
        <v>0</v>
      </c>
      <c r="R48">
        <v>23.805040000000002</v>
      </c>
      <c r="S48">
        <v>15.582000000000001</v>
      </c>
      <c r="T48">
        <v>0</v>
      </c>
      <c r="U48">
        <v>348.97500000000002</v>
      </c>
      <c r="V48">
        <v>9.1086510000000001</v>
      </c>
      <c r="W48">
        <v>34.039540000000002</v>
      </c>
      <c r="X48">
        <v>74.471874999999997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9.3218999999999994</v>
      </c>
      <c r="AE48">
        <v>0</v>
      </c>
      <c r="AF48">
        <v>0</v>
      </c>
      <c r="AG48">
        <v>41.8887</v>
      </c>
      <c r="AH48">
        <v>0</v>
      </c>
      <c r="AI48">
        <v>0</v>
      </c>
      <c r="AJ48">
        <v>0</v>
      </c>
      <c r="AK48">
        <v>52.609499999999997</v>
      </c>
      <c r="AL48">
        <v>11.62</v>
      </c>
      <c r="AM48">
        <v>0</v>
      </c>
      <c r="AN48">
        <v>0.71891000000000005</v>
      </c>
      <c r="AO48">
        <v>12.641999999999999</v>
      </c>
      <c r="AP48">
        <v>11.529</v>
      </c>
      <c r="AQ48">
        <v>0</v>
      </c>
      <c r="AR48">
        <v>52.991999999999997</v>
      </c>
      <c r="AS48">
        <v>10.7616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61.84082699999999</v>
      </c>
      <c r="BA48">
        <f t="shared" si="1"/>
        <v>1485.8566039999998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0.672705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1.97</v>
      </c>
      <c r="BP48">
        <v>2.16</v>
      </c>
      <c r="BQ48">
        <v>0</v>
      </c>
      <c r="BR48">
        <v>0</v>
      </c>
      <c r="BS48">
        <v>1.64</v>
      </c>
      <c r="BT48">
        <v>0</v>
      </c>
      <c r="BU48">
        <v>2.62351</v>
      </c>
      <c r="BV48">
        <v>1.3481259999999999</v>
      </c>
      <c r="BW48">
        <v>0</v>
      </c>
      <c r="BX48">
        <v>4.2765000000000004</v>
      </c>
      <c r="BY48">
        <v>0.24</v>
      </c>
      <c r="BZ48">
        <v>0</v>
      </c>
      <c r="CA48">
        <v>0</v>
      </c>
      <c r="CB48">
        <v>1.97</v>
      </c>
      <c r="CC48">
        <v>1.1499999999999999</v>
      </c>
      <c r="CD48">
        <v>1.79</v>
      </c>
      <c r="CE48">
        <v>2.04</v>
      </c>
      <c r="CF48">
        <v>0.19</v>
      </c>
      <c r="CG48">
        <v>3.77</v>
      </c>
      <c r="CH48">
        <v>0</v>
      </c>
      <c r="CI48">
        <v>7.24</v>
      </c>
      <c r="CJ48">
        <v>1.92</v>
      </c>
      <c r="CK48">
        <v>1.79</v>
      </c>
      <c r="CL48">
        <v>5.3385749999999996</v>
      </c>
      <c r="CM48">
        <v>0.924844</v>
      </c>
      <c r="CN48">
        <v>0</v>
      </c>
      <c r="CO48">
        <v>2.72</v>
      </c>
      <c r="CP48">
        <v>0</v>
      </c>
      <c r="CQ48">
        <v>2.24878</v>
      </c>
      <c r="CR48">
        <v>3.51</v>
      </c>
      <c r="CS48">
        <v>2.4075000000000002</v>
      </c>
      <c r="CT48">
        <v>1.9268540000000001</v>
      </c>
      <c r="CU48">
        <v>1.943438</v>
      </c>
      <c r="CV48">
        <v>2.69625</v>
      </c>
      <c r="CW48">
        <v>1.333745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61.84082699999999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218.11758599999999</v>
      </c>
      <c r="L49">
        <v>0</v>
      </c>
      <c r="M49">
        <v>94.39</v>
      </c>
      <c r="N49">
        <v>120.65625</v>
      </c>
      <c r="O49">
        <v>126.47812500000001</v>
      </c>
      <c r="P49">
        <v>139.31129999999999</v>
      </c>
      <c r="Q49">
        <v>0</v>
      </c>
      <c r="R49">
        <v>23.897344</v>
      </c>
      <c r="S49">
        <v>15.582000000000001</v>
      </c>
      <c r="T49">
        <v>0</v>
      </c>
      <c r="U49">
        <v>348.97500000000002</v>
      </c>
      <c r="V49">
        <v>9.1086510000000001</v>
      </c>
      <c r="W49">
        <v>34.039540000000002</v>
      </c>
      <c r="X49">
        <v>74.471874999999997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9.3218999999999994</v>
      </c>
      <c r="AE49">
        <v>0</v>
      </c>
      <c r="AF49">
        <v>0</v>
      </c>
      <c r="AG49">
        <v>41.8887</v>
      </c>
      <c r="AH49">
        <v>0</v>
      </c>
      <c r="AI49">
        <v>0</v>
      </c>
      <c r="AJ49">
        <v>0</v>
      </c>
      <c r="AK49">
        <v>52.609499999999997</v>
      </c>
      <c r="AL49">
        <v>11.62</v>
      </c>
      <c r="AM49">
        <v>0</v>
      </c>
      <c r="AN49">
        <v>0.71891000000000005</v>
      </c>
      <c r="AO49">
        <v>12.641999999999999</v>
      </c>
      <c r="AP49">
        <v>11.529</v>
      </c>
      <c r="AQ49">
        <v>0</v>
      </c>
      <c r="AR49">
        <v>52.991999999999997</v>
      </c>
      <c r="AS49">
        <v>24.617159999999998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61.830826999999985</v>
      </c>
      <c r="BA49">
        <f t="shared" si="1"/>
        <v>1499.7944679999996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0.672705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1.97</v>
      </c>
      <c r="BP49">
        <v>2.16</v>
      </c>
      <c r="BQ49">
        <v>0</v>
      </c>
      <c r="BR49">
        <v>0</v>
      </c>
      <c r="BS49">
        <v>1.64</v>
      </c>
      <c r="BT49">
        <v>0</v>
      </c>
      <c r="BU49">
        <v>2.62351</v>
      </c>
      <c r="BV49">
        <v>1.3481259999999999</v>
      </c>
      <c r="BW49">
        <v>0</v>
      </c>
      <c r="BX49">
        <v>4.2765000000000004</v>
      </c>
      <c r="BY49">
        <v>0.24</v>
      </c>
      <c r="BZ49">
        <v>0</v>
      </c>
      <c r="CA49">
        <v>0</v>
      </c>
      <c r="CB49">
        <v>1.97</v>
      </c>
      <c r="CC49">
        <v>1.1499999999999999</v>
      </c>
      <c r="CD49">
        <v>1.79</v>
      </c>
      <c r="CE49">
        <v>2.04</v>
      </c>
      <c r="CF49">
        <v>0.18</v>
      </c>
      <c r="CG49">
        <v>3.77</v>
      </c>
      <c r="CH49">
        <v>0</v>
      </c>
      <c r="CI49">
        <v>7.24</v>
      </c>
      <c r="CJ49">
        <v>1.92</v>
      </c>
      <c r="CK49">
        <v>1.79</v>
      </c>
      <c r="CL49">
        <v>5.3385749999999996</v>
      </c>
      <c r="CM49">
        <v>0.924844</v>
      </c>
      <c r="CN49">
        <v>0</v>
      </c>
      <c r="CO49">
        <v>2.72</v>
      </c>
      <c r="CP49">
        <v>0</v>
      </c>
      <c r="CQ49">
        <v>2.24878</v>
      </c>
      <c r="CR49">
        <v>3.51</v>
      </c>
      <c r="CS49">
        <v>2.4075000000000002</v>
      </c>
      <c r="CT49">
        <v>1.9268540000000001</v>
      </c>
      <c r="CU49">
        <v>1.943438</v>
      </c>
      <c r="CV49">
        <v>2.69625</v>
      </c>
      <c r="CW49">
        <v>1.333745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61.830826999999985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218.11758599999999</v>
      </c>
      <c r="L50">
        <v>0</v>
      </c>
      <c r="M50">
        <v>94.39</v>
      </c>
      <c r="N50">
        <v>120.65625</v>
      </c>
      <c r="O50">
        <v>126.47812500000001</v>
      </c>
      <c r="P50">
        <v>139.31129999999999</v>
      </c>
      <c r="Q50">
        <v>0</v>
      </c>
      <c r="R50">
        <v>23.897344</v>
      </c>
      <c r="S50">
        <v>15.582000000000001</v>
      </c>
      <c r="T50">
        <v>0</v>
      </c>
      <c r="U50">
        <v>348.97500000000002</v>
      </c>
      <c r="V50">
        <v>9.1086510000000001</v>
      </c>
      <c r="W50">
        <v>34.039540000000002</v>
      </c>
      <c r="X50">
        <v>74.471874999999997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9.3218999999999994</v>
      </c>
      <c r="AE50">
        <v>0</v>
      </c>
      <c r="AF50">
        <v>0</v>
      </c>
      <c r="AG50">
        <v>41.8887</v>
      </c>
      <c r="AH50">
        <v>0</v>
      </c>
      <c r="AI50">
        <v>0</v>
      </c>
      <c r="AJ50">
        <v>0</v>
      </c>
      <c r="AK50">
        <v>52.609499999999997</v>
      </c>
      <c r="AL50">
        <v>11.62</v>
      </c>
      <c r="AM50">
        <v>0</v>
      </c>
      <c r="AN50">
        <v>0.71891000000000005</v>
      </c>
      <c r="AO50">
        <v>12.641999999999999</v>
      </c>
      <c r="AP50">
        <v>11.529</v>
      </c>
      <c r="AQ50">
        <v>0</v>
      </c>
      <c r="AR50">
        <v>3.3119999999999998</v>
      </c>
      <c r="AS50">
        <v>24.617159999999998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61.830826999999985</v>
      </c>
      <c r="BA50">
        <f t="shared" si="1"/>
        <v>1450.1144679999995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0.672705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1.97</v>
      </c>
      <c r="BP50">
        <v>2.16</v>
      </c>
      <c r="BQ50">
        <v>0</v>
      </c>
      <c r="BR50">
        <v>0</v>
      </c>
      <c r="BS50">
        <v>1.64</v>
      </c>
      <c r="BT50">
        <v>0</v>
      </c>
      <c r="BU50">
        <v>2.62351</v>
      </c>
      <c r="BV50">
        <v>1.3481259999999999</v>
      </c>
      <c r="BW50">
        <v>0</v>
      </c>
      <c r="BX50">
        <v>4.2765000000000004</v>
      </c>
      <c r="BY50">
        <v>0.24</v>
      </c>
      <c r="BZ50">
        <v>0</v>
      </c>
      <c r="CA50">
        <v>0</v>
      </c>
      <c r="CB50">
        <v>1.97</v>
      </c>
      <c r="CC50">
        <v>1.1499999999999999</v>
      </c>
      <c r="CD50">
        <v>1.79</v>
      </c>
      <c r="CE50">
        <v>2.04</v>
      </c>
      <c r="CF50">
        <v>0.18</v>
      </c>
      <c r="CG50">
        <v>3.77</v>
      </c>
      <c r="CH50">
        <v>0</v>
      </c>
      <c r="CI50">
        <v>7.24</v>
      </c>
      <c r="CJ50">
        <v>1.92</v>
      </c>
      <c r="CK50">
        <v>1.79</v>
      </c>
      <c r="CL50">
        <v>5.3385749999999996</v>
      </c>
      <c r="CM50">
        <v>0.924844</v>
      </c>
      <c r="CN50">
        <v>0</v>
      </c>
      <c r="CO50">
        <v>2.72</v>
      </c>
      <c r="CP50">
        <v>0</v>
      </c>
      <c r="CQ50">
        <v>2.24878</v>
      </c>
      <c r="CR50">
        <v>3.51</v>
      </c>
      <c r="CS50">
        <v>2.4075000000000002</v>
      </c>
      <c r="CT50">
        <v>1.9268540000000001</v>
      </c>
      <c r="CU50">
        <v>1.943438</v>
      </c>
      <c r="CV50">
        <v>2.69625</v>
      </c>
      <c r="CW50">
        <v>1.333745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61.830826999999985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218.11758599999999</v>
      </c>
      <c r="L51">
        <v>0</v>
      </c>
      <c r="M51">
        <v>94.39</v>
      </c>
      <c r="N51">
        <v>120.65625</v>
      </c>
      <c r="O51">
        <v>126.47812500000001</v>
      </c>
      <c r="P51">
        <v>129.94120000000001</v>
      </c>
      <c r="Q51">
        <v>0</v>
      </c>
      <c r="R51">
        <v>23.028030999999999</v>
      </c>
      <c r="S51">
        <v>13.361374</v>
      </c>
      <c r="T51">
        <v>0</v>
      </c>
      <c r="U51">
        <v>348.97500000000002</v>
      </c>
      <c r="V51">
        <v>9.1086510000000001</v>
      </c>
      <c r="W51">
        <v>27.49954</v>
      </c>
      <c r="X51">
        <v>55.411875000000002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10.1325</v>
      </c>
      <c r="AE51">
        <v>0</v>
      </c>
      <c r="AF51">
        <v>6.5454999999999997</v>
      </c>
      <c r="AG51">
        <v>41.8887</v>
      </c>
      <c r="AH51">
        <v>0</v>
      </c>
      <c r="AI51">
        <v>0</v>
      </c>
      <c r="AJ51">
        <v>0</v>
      </c>
      <c r="AK51">
        <v>52.609499999999997</v>
      </c>
      <c r="AL51">
        <v>23.24</v>
      </c>
      <c r="AM51">
        <v>0</v>
      </c>
      <c r="AN51">
        <v>0.71891000000000005</v>
      </c>
      <c r="AO51">
        <v>12.641999999999999</v>
      </c>
      <c r="AP51">
        <v>11.529</v>
      </c>
      <c r="AQ51">
        <v>0</v>
      </c>
      <c r="AR51">
        <v>3.3119999999999998</v>
      </c>
      <c r="AS51">
        <v>24.617159999999998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61.830826999999985</v>
      </c>
      <c r="BA51">
        <f t="shared" si="1"/>
        <v>1431.0305289999999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0.672705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1.97</v>
      </c>
      <c r="BP51">
        <v>2.16</v>
      </c>
      <c r="BQ51">
        <v>0</v>
      </c>
      <c r="BR51">
        <v>0</v>
      </c>
      <c r="BS51">
        <v>1.64</v>
      </c>
      <c r="BT51">
        <v>0</v>
      </c>
      <c r="BU51">
        <v>2.62351</v>
      </c>
      <c r="BV51">
        <v>1.3481259999999999</v>
      </c>
      <c r="BW51">
        <v>0</v>
      </c>
      <c r="BX51">
        <v>4.2765000000000004</v>
      </c>
      <c r="BY51">
        <v>0.24</v>
      </c>
      <c r="BZ51">
        <v>0</v>
      </c>
      <c r="CA51">
        <v>0</v>
      </c>
      <c r="CB51">
        <v>1.97</v>
      </c>
      <c r="CC51">
        <v>1.1499999999999999</v>
      </c>
      <c r="CD51">
        <v>1.79</v>
      </c>
      <c r="CE51">
        <v>2.04</v>
      </c>
      <c r="CF51">
        <v>0.18</v>
      </c>
      <c r="CG51">
        <v>3.77</v>
      </c>
      <c r="CH51">
        <v>0</v>
      </c>
      <c r="CI51">
        <v>7.24</v>
      </c>
      <c r="CJ51">
        <v>1.92</v>
      </c>
      <c r="CK51">
        <v>1.79</v>
      </c>
      <c r="CL51">
        <v>5.3385749999999996</v>
      </c>
      <c r="CM51">
        <v>0.924844</v>
      </c>
      <c r="CN51">
        <v>0</v>
      </c>
      <c r="CO51">
        <v>2.72</v>
      </c>
      <c r="CP51">
        <v>0</v>
      </c>
      <c r="CQ51">
        <v>2.24878</v>
      </c>
      <c r="CR51">
        <v>3.51</v>
      </c>
      <c r="CS51">
        <v>2.4075000000000002</v>
      </c>
      <c r="CT51">
        <v>1.9268540000000001</v>
      </c>
      <c r="CU51">
        <v>1.943438</v>
      </c>
      <c r="CV51">
        <v>2.69625</v>
      </c>
      <c r="CW51">
        <v>1.333745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61.830826999999985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218.11758599999999</v>
      </c>
      <c r="L52">
        <v>0</v>
      </c>
      <c r="M52">
        <v>94.39</v>
      </c>
      <c r="N52">
        <v>120.65625</v>
      </c>
      <c r="O52">
        <v>126.47812500000001</v>
      </c>
      <c r="P52">
        <v>139.31129999999999</v>
      </c>
      <c r="Q52">
        <v>0</v>
      </c>
      <c r="R52">
        <v>23.028030999999999</v>
      </c>
      <c r="S52">
        <v>13.361374</v>
      </c>
      <c r="T52">
        <v>0</v>
      </c>
      <c r="U52">
        <v>348.97500000000002</v>
      </c>
      <c r="V52">
        <v>9.1086510000000001</v>
      </c>
      <c r="W52">
        <v>27.49954</v>
      </c>
      <c r="X52">
        <v>55.411875000000002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10.1325</v>
      </c>
      <c r="AE52">
        <v>0</v>
      </c>
      <c r="AF52">
        <v>6.5454999999999997</v>
      </c>
      <c r="AG52">
        <v>41.8887</v>
      </c>
      <c r="AH52">
        <v>0</v>
      </c>
      <c r="AI52">
        <v>0</v>
      </c>
      <c r="AJ52">
        <v>0</v>
      </c>
      <c r="AK52">
        <v>52.609499999999997</v>
      </c>
      <c r="AL52">
        <v>23.24</v>
      </c>
      <c r="AM52">
        <v>0</v>
      </c>
      <c r="AN52">
        <v>0.71891000000000005</v>
      </c>
      <c r="AO52">
        <v>12.641999999999999</v>
      </c>
      <c r="AP52">
        <v>11.529</v>
      </c>
      <c r="AQ52">
        <v>0</v>
      </c>
      <c r="AR52">
        <v>3.3119999999999998</v>
      </c>
      <c r="AS52">
        <v>24.617159999999998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61.830826999999985</v>
      </c>
      <c r="BA52">
        <f t="shared" si="1"/>
        <v>1440.4006289999998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0.672705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1.97</v>
      </c>
      <c r="BP52">
        <v>2.16</v>
      </c>
      <c r="BQ52">
        <v>0</v>
      </c>
      <c r="BR52">
        <v>0</v>
      </c>
      <c r="BS52">
        <v>1.64</v>
      </c>
      <c r="BT52">
        <v>0</v>
      </c>
      <c r="BU52">
        <v>2.62351</v>
      </c>
      <c r="BV52">
        <v>1.3481259999999999</v>
      </c>
      <c r="BW52">
        <v>0</v>
      </c>
      <c r="BX52">
        <v>4.2765000000000004</v>
      </c>
      <c r="BY52">
        <v>0.24</v>
      </c>
      <c r="BZ52">
        <v>0</v>
      </c>
      <c r="CA52">
        <v>0</v>
      </c>
      <c r="CB52">
        <v>1.97</v>
      </c>
      <c r="CC52">
        <v>1.1499999999999999</v>
      </c>
      <c r="CD52">
        <v>1.79</v>
      </c>
      <c r="CE52">
        <v>2.04</v>
      </c>
      <c r="CF52">
        <v>0.18</v>
      </c>
      <c r="CG52">
        <v>3.77</v>
      </c>
      <c r="CH52">
        <v>0</v>
      </c>
      <c r="CI52">
        <v>7.24</v>
      </c>
      <c r="CJ52">
        <v>1.92</v>
      </c>
      <c r="CK52">
        <v>1.79</v>
      </c>
      <c r="CL52">
        <v>5.3385749999999996</v>
      </c>
      <c r="CM52">
        <v>0.924844</v>
      </c>
      <c r="CN52">
        <v>0</v>
      </c>
      <c r="CO52">
        <v>2.72</v>
      </c>
      <c r="CP52">
        <v>0</v>
      </c>
      <c r="CQ52">
        <v>2.24878</v>
      </c>
      <c r="CR52">
        <v>3.51</v>
      </c>
      <c r="CS52">
        <v>2.4075000000000002</v>
      </c>
      <c r="CT52">
        <v>1.9268540000000001</v>
      </c>
      <c r="CU52">
        <v>1.943438</v>
      </c>
      <c r="CV52">
        <v>2.69625</v>
      </c>
      <c r="CW52">
        <v>1.333745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61.830826999999985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218.11758599999999</v>
      </c>
      <c r="L53">
        <v>0</v>
      </c>
      <c r="M53">
        <v>94.39</v>
      </c>
      <c r="N53">
        <v>120.65625</v>
      </c>
      <c r="O53">
        <v>126.47812500000001</v>
      </c>
      <c r="P53">
        <v>139.31129999999999</v>
      </c>
      <c r="Q53">
        <v>0</v>
      </c>
      <c r="R53">
        <v>23.028030999999999</v>
      </c>
      <c r="S53">
        <v>14.361079999999999</v>
      </c>
      <c r="T53">
        <v>0</v>
      </c>
      <c r="U53">
        <v>348.97500000000002</v>
      </c>
      <c r="V53">
        <v>9.1086510000000001</v>
      </c>
      <c r="W53">
        <v>27.49954</v>
      </c>
      <c r="X53">
        <v>55.411875000000002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10.1325</v>
      </c>
      <c r="AE53">
        <v>0</v>
      </c>
      <c r="AF53">
        <v>6.5454999999999997</v>
      </c>
      <c r="AG53">
        <v>41.8887</v>
      </c>
      <c r="AH53">
        <v>0</v>
      </c>
      <c r="AI53">
        <v>0</v>
      </c>
      <c r="AJ53">
        <v>0</v>
      </c>
      <c r="AK53">
        <v>52.609499999999997</v>
      </c>
      <c r="AL53">
        <v>23.24</v>
      </c>
      <c r="AM53">
        <v>0</v>
      </c>
      <c r="AN53">
        <v>0.71891000000000005</v>
      </c>
      <c r="AO53">
        <v>12.641999999999999</v>
      </c>
      <c r="AP53">
        <v>11.529</v>
      </c>
      <c r="AQ53">
        <v>0</v>
      </c>
      <c r="AR53">
        <v>3.3119999999999998</v>
      </c>
      <c r="AS53">
        <v>24.617159999999998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61.830826999999985</v>
      </c>
      <c r="BA53">
        <f t="shared" si="1"/>
        <v>1441.4003349999998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0.672705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1.97</v>
      </c>
      <c r="BP53">
        <v>2.16</v>
      </c>
      <c r="BQ53">
        <v>0</v>
      </c>
      <c r="BR53">
        <v>0</v>
      </c>
      <c r="BS53">
        <v>1.64</v>
      </c>
      <c r="BT53">
        <v>0</v>
      </c>
      <c r="BU53">
        <v>2.62351</v>
      </c>
      <c r="BV53">
        <v>1.3481259999999999</v>
      </c>
      <c r="BW53">
        <v>0</v>
      </c>
      <c r="BX53">
        <v>4.2765000000000004</v>
      </c>
      <c r="BY53">
        <v>0.24</v>
      </c>
      <c r="BZ53">
        <v>0</v>
      </c>
      <c r="CA53">
        <v>0</v>
      </c>
      <c r="CB53">
        <v>1.97</v>
      </c>
      <c r="CC53">
        <v>1.1499999999999999</v>
      </c>
      <c r="CD53">
        <v>1.79</v>
      </c>
      <c r="CE53">
        <v>2.04</v>
      </c>
      <c r="CF53">
        <v>0.18</v>
      </c>
      <c r="CG53">
        <v>3.77</v>
      </c>
      <c r="CH53">
        <v>0</v>
      </c>
      <c r="CI53">
        <v>7.24</v>
      </c>
      <c r="CJ53">
        <v>1.92</v>
      </c>
      <c r="CK53">
        <v>1.79</v>
      </c>
      <c r="CL53">
        <v>5.3385749999999996</v>
      </c>
      <c r="CM53">
        <v>0.924844</v>
      </c>
      <c r="CN53">
        <v>0</v>
      </c>
      <c r="CO53">
        <v>2.72</v>
      </c>
      <c r="CP53">
        <v>0</v>
      </c>
      <c r="CQ53">
        <v>2.24878</v>
      </c>
      <c r="CR53">
        <v>3.51</v>
      </c>
      <c r="CS53">
        <v>2.4075000000000002</v>
      </c>
      <c r="CT53">
        <v>1.9268540000000001</v>
      </c>
      <c r="CU53">
        <v>1.943438</v>
      </c>
      <c r="CV53">
        <v>2.69625</v>
      </c>
      <c r="CW53">
        <v>1.333745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61.830826999999985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218.11758599999999</v>
      </c>
      <c r="L54">
        <v>0</v>
      </c>
      <c r="M54">
        <v>94.39</v>
      </c>
      <c r="N54">
        <v>120.65625</v>
      </c>
      <c r="O54">
        <v>126.47812500000001</v>
      </c>
      <c r="P54">
        <v>139.31129999999999</v>
      </c>
      <c r="Q54">
        <v>0</v>
      </c>
      <c r="R54">
        <v>23.028030999999999</v>
      </c>
      <c r="S54">
        <v>14.361079999999999</v>
      </c>
      <c r="T54">
        <v>0</v>
      </c>
      <c r="U54">
        <v>348.97500000000002</v>
      </c>
      <c r="V54">
        <v>9.1086510000000001</v>
      </c>
      <c r="W54">
        <v>27.49954</v>
      </c>
      <c r="X54">
        <v>55.411875000000002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10.1325</v>
      </c>
      <c r="AE54">
        <v>0</v>
      </c>
      <c r="AF54">
        <v>6.5454999999999997</v>
      </c>
      <c r="AG54">
        <v>41.8887</v>
      </c>
      <c r="AH54">
        <v>0</v>
      </c>
      <c r="AI54">
        <v>0</v>
      </c>
      <c r="AJ54">
        <v>0</v>
      </c>
      <c r="AK54">
        <v>52.609499999999997</v>
      </c>
      <c r="AL54">
        <v>23.24</v>
      </c>
      <c r="AM54">
        <v>0</v>
      </c>
      <c r="AN54">
        <v>0.71891000000000005</v>
      </c>
      <c r="AO54">
        <v>12.641999999999999</v>
      </c>
      <c r="AP54">
        <v>11.529</v>
      </c>
      <c r="AQ54">
        <v>0</v>
      </c>
      <c r="AR54">
        <v>3.3119999999999998</v>
      </c>
      <c r="AS54">
        <v>24.617159999999998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61.750826999999987</v>
      </c>
      <c r="BA54">
        <f t="shared" si="1"/>
        <v>1441.3203349999999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0.672705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1.97</v>
      </c>
      <c r="BP54">
        <v>2.16</v>
      </c>
      <c r="BQ54">
        <v>0</v>
      </c>
      <c r="BR54">
        <v>0</v>
      </c>
      <c r="BS54">
        <v>1.64</v>
      </c>
      <c r="BT54">
        <v>0</v>
      </c>
      <c r="BU54">
        <v>2.62351</v>
      </c>
      <c r="BV54">
        <v>1.3481259999999999</v>
      </c>
      <c r="BW54">
        <v>0</v>
      </c>
      <c r="BX54">
        <v>4.2765000000000004</v>
      </c>
      <c r="BY54">
        <v>0.24</v>
      </c>
      <c r="BZ54">
        <v>0</v>
      </c>
      <c r="CA54">
        <v>0</v>
      </c>
      <c r="CB54">
        <v>1.97</v>
      </c>
      <c r="CC54">
        <v>1.1100000000000001</v>
      </c>
      <c r="CD54">
        <v>1.75</v>
      </c>
      <c r="CE54">
        <v>2.04</v>
      </c>
      <c r="CF54">
        <v>0.18</v>
      </c>
      <c r="CG54">
        <v>3.77</v>
      </c>
      <c r="CH54">
        <v>0</v>
      </c>
      <c r="CI54">
        <v>7.24</v>
      </c>
      <c r="CJ54">
        <v>1.92</v>
      </c>
      <c r="CK54">
        <v>1.79</v>
      </c>
      <c r="CL54">
        <v>5.3385749999999996</v>
      </c>
      <c r="CM54">
        <v>0.924844</v>
      </c>
      <c r="CN54">
        <v>0</v>
      </c>
      <c r="CO54">
        <v>2.72</v>
      </c>
      <c r="CP54">
        <v>0</v>
      </c>
      <c r="CQ54">
        <v>2.24878</v>
      </c>
      <c r="CR54">
        <v>3.51</v>
      </c>
      <c r="CS54">
        <v>2.4075000000000002</v>
      </c>
      <c r="CT54">
        <v>1.9268540000000001</v>
      </c>
      <c r="CU54">
        <v>1.943438</v>
      </c>
      <c r="CV54">
        <v>2.69625</v>
      </c>
      <c r="CW54">
        <v>1.333745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61.750826999999987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218.11758599999999</v>
      </c>
      <c r="L55">
        <v>0</v>
      </c>
      <c r="M55">
        <v>94.39</v>
      </c>
      <c r="N55">
        <v>120.65625</v>
      </c>
      <c r="O55">
        <v>126.47812500000001</v>
      </c>
      <c r="P55">
        <v>139.31129999999999</v>
      </c>
      <c r="Q55">
        <v>0</v>
      </c>
      <c r="R55">
        <v>23.028030999999999</v>
      </c>
      <c r="S55">
        <v>14.361079999999999</v>
      </c>
      <c r="T55">
        <v>0</v>
      </c>
      <c r="U55">
        <v>348.97500000000002</v>
      </c>
      <c r="V55">
        <v>9.1086510000000001</v>
      </c>
      <c r="W55">
        <v>27.49954</v>
      </c>
      <c r="X55">
        <v>55.411875000000002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10.1325</v>
      </c>
      <c r="AE55">
        <v>0</v>
      </c>
      <c r="AF55">
        <v>6.5454999999999997</v>
      </c>
      <c r="AG55">
        <v>41.8887</v>
      </c>
      <c r="AH55">
        <v>0</v>
      </c>
      <c r="AI55">
        <v>0</v>
      </c>
      <c r="AJ55">
        <v>0</v>
      </c>
      <c r="AK55">
        <v>52.609499999999997</v>
      </c>
      <c r="AL55">
        <v>23.24</v>
      </c>
      <c r="AM55">
        <v>0</v>
      </c>
      <c r="AN55">
        <v>0.71891000000000005</v>
      </c>
      <c r="AO55">
        <v>12.641999999999999</v>
      </c>
      <c r="AP55">
        <v>11.529</v>
      </c>
      <c r="AQ55">
        <v>0</v>
      </c>
      <c r="AR55">
        <v>3.3119999999999998</v>
      </c>
      <c r="AS55">
        <v>10.7616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61.750826999999987</v>
      </c>
      <c r="BA55">
        <f t="shared" si="1"/>
        <v>1427.4647749999999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0.672705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1.97</v>
      </c>
      <c r="BP55">
        <v>2.16</v>
      </c>
      <c r="BQ55">
        <v>0</v>
      </c>
      <c r="BR55">
        <v>0</v>
      </c>
      <c r="BS55">
        <v>1.64</v>
      </c>
      <c r="BT55">
        <v>0</v>
      </c>
      <c r="BU55">
        <v>2.62351</v>
      </c>
      <c r="BV55">
        <v>1.3481259999999999</v>
      </c>
      <c r="BW55">
        <v>0</v>
      </c>
      <c r="BX55">
        <v>4.2765000000000004</v>
      </c>
      <c r="BY55">
        <v>0.24</v>
      </c>
      <c r="BZ55">
        <v>0</v>
      </c>
      <c r="CA55">
        <v>0</v>
      </c>
      <c r="CB55">
        <v>1.97</v>
      </c>
      <c r="CC55">
        <v>1.1100000000000001</v>
      </c>
      <c r="CD55">
        <v>1.75</v>
      </c>
      <c r="CE55">
        <v>2.04</v>
      </c>
      <c r="CF55">
        <v>0.18</v>
      </c>
      <c r="CG55">
        <v>3.77</v>
      </c>
      <c r="CH55">
        <v>0</v>
      </c>
      <c r="CI55">
        <v>7.24</v>
      </c>
      <c r="CJ55">
        <v>1.92</v>
      </c>
      <c r="CK55">
        <v>1.79</v>
      </c>
      <c r="CL55">
        <v>5.3385749999999996</v>
      </c>
      <c r="CM55">
        <v>0.924844</v>
      </c>
      <c r="CN55">
        <v>0</v>
      </c>
      <c r="CO55">
        <v>2.72</v>
      </c>
      <c r="CP55">
        <v>0</v>
      </c>
      <c r="CQ55">
        <v>2.24878</v>
      </c>
      <c r="CR55">
        <v>3.51</v>
      </c>
      <c r="CS55">
        <v>2.4075000000000002</v>
      </c>
      <c r="CT55">
        <v>1.9268540000000001</v>
      </c>
      <c r="CU55">
        <v>1.943438</v>
      </c>
      <c r="CV55">
        <v>2.69625</v>
      </c>
      <c r="CW55">
        <v>1.333745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61.750826999999987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218.11758599999999</v>
      </c>
      <c r="L56">
        <v>0</v>
      </c>
      <c r="M56">
        <v>94.39</v>
      </c>
      <c r="N56">
        <v>120.65625</v>
      </c>
      <c r="O56">
        <v>126.47812500000001</v>
      </c>
      <c r="P56">
        <v>139.31129999999999</v>
      </c>
      <c r="Q56">
        <v>0</v>
      </c>
      <c r="R56">
        <v>23.028030999999999</v>
      </c>
      <c r="S56">
        <v>14.361079999999999</v>
      </c>
      <c r="T56">
        <v>0</v>
      </c>
      <c r="U56">
        <v>348.97500000000002</v>
      </c>
      <c r="V56">
        <v>9.1086510000000001</v>
      </c>
      <c r="W56">
        <v>27.49954</v>
      </c>
      <c r="X56">
        <v>55.411875000000002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10.1325</v>
      </c>
      <c r="AE56">
        <v>0</v>
      </c>
      <c r="AF56">
        <v>6.5454999999999997</v>
      </c>
      <c r="AG56">
        <v>41.8887</v>
      </c>
      <c r="AH56">
        <v>0</v>
      </c>
      <c r="AI56">
        <v>0</v>
      </c>
      <c r="AJ56">
        <v>0</v>
      </c>
      <c r="AK56">
        <v>52.609499999999997</v>
      </c>
      <c r="AL56">
        <v>23.24</v>
      </c>
      <c r="AM56">
        <v>0</v>
      </c>
      <c r="AN56">
        <v>0.71891000000000005</v>
      </c>
      <c r="AO56">
        <v>12.641999999999999</v>
      </c>
      <c r="AP56">
        <v>11.529</v>
      </c>
      <c r="AQ56">
        <v>0</v>
      </c>
      <c r="AR56">
        <v>3.3119999999999998</v>
      </c>
      <c r="AS56">
        <v>11.03064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61.750826999999987</v>
      </c>
      <c r="BA56">
        <f t="shared" si="1"/>
        <v>1427.7338149999998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0.672705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1.97</v>
      </c>
      <c r="BP56">
        <v>2.16</v>
      </c>
      <c r="BQ56">
        <v>0</v>
      </c>
      <c r="BR56">
        <v>0</v>
      </c>
      <c r="BS56">
        <v>1.64</v>
      </c>
      <c r="BT56">
        <v>0</v>
      </c>
      <c r="BU56">
        <v>2.62351</v>
      </c>
      <c r="BV56">
        <v>1.3481259999999999</v>
      </c>
      <c r="BW56">
        <v>0</v>
      </c>
      <c r="BX56">
        <v>4.2765000000000004</v>
      </c>
      <c r="BY56">
        <v>0.24</v>
      </c>
      <c r="BZ56">
        <v>0</v>
      </c>
      <c r="CA56">
        <v>0</v>
      </c>
      <c r="CB56">
        <v>1.97</v>
      </c>
      <c r="CC56">
        <v>1.1100000000000001</v>
      </c>
      <c r="CD56">
        <v>1.75</v>
      </c>
      <c r="CE56">
        <v>2.04</v>
      </c>
      <c r="CF56">
        <v>0.18</v>
      </c>
      <c r="CG56">
        <v>3.77</v>
      </c>
      <c r="CH56">
        <v>0</v>
      </c>
      <c r="CI56">
        <v>7.24</v>
      </c>
      <c r="CJ56">
        <v>1.92</v>
      </c>
      <c r="CK56">
        <v>1.79</v>
      </c>
      <c r="CL56">
        <v>5.3385749999999996</v>
      </c>
      <c r="CM56">
        <v>0.924844</v>
      </c>
      <c r="CN56">
        <v>0</v>
      </c>
      <c r="CO56">
        <v>2.72</v>
      </c>
      <c r="CP56">
        <v>0</v>
      </c>
      <c r="CQ56">
        <v>2.24878</v>
      </c>
      <c r="CR56">
        <v>3.51</v>
      </c>
      <c r="CS56">
        <v>2.4075000000000002</v>
      </c>
      <c r="CT56">
        <v>1.9268540000000001</v>
      </c>
      <c r="CU56">
        <v>1.943438</v>
      </c>
      <c r="CV56">
        <v>2.69625</v>
      </c>
      <c r="CW56">
        <v>1.333745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61.750826999999987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218.11758599999999</v>
      </c>
      <c r="L57">
        <v>0</v>
      </c>
      <c r="M57">
        <v>94.39</v>
      </c>
      <c r="N57">
        <v>120.65625</v>
      </c>
      <c r="O57">
        <v>126.47812500000001</v>
      </c>
      <c r="P57">
        <v>139.31129999999999</v>
      </c>
      <c r="Q57">
        <v>0</v>
      </c>
      <c r="R57">
        <v>23.028030999999999</v>
      </c>
      <c r="S57">
        <v>14.361079999999999</v>
      </c>
      <c r="T57">
        <v>0</v>
      </c>
      <c r="U57">
        <v>348.97500000000002</v>
      </c>
      <c r="V57">
        <v>9.1086510000000001</v>
      </c>
      <c r="W57">
        <v>27.49954</v>
      </c>
      <c r="X57">
        <v>55.411875000000002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10.1325</v>
      </c>
      <c r="AE57">
        <v>15.756</v>
      </c>
      <c r="AF57">
        <v>6.5454999999999997</v>
      </c>
      <c r="AG57">
        <v>41.8887</v>
      </c>
      <c r="AH57">
        <v>0</v>
      </c>
      <c r="AI57">
        <v>0</v>
      </c>
      <c r="AJ57">
        <v>0</v>
      </c>
      <c r="AK57">
        <v>52.609499999999997</v>
      </c>
      <c r="AL57">
        <v>23.24</v>
      </c>
      <c r="AM57">
        <v>0</v>
      </c>
      <c r="AN57">
        <v>0.71891000000000005</v>
      </c>
      <c r="AO57">
        <v>12.641999999999999</v>
      </c>
      <c r="AP57">
        <v>11.529</v>
      </c>
      <c r="AQ57">
        <v>0</v>
      </c>
      <c r="AR57">
        <v>3.3119999999999998</v>
      </c>
      <c r="AS57">
        <v>11.03064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61.750826999999987</v>
      </c>
      <c r="BA57">
        <f t="shared" si="1"/>
        <v>1443.4898149999999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0.672705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1.97</v>
      </c>
      <c r="BP57">
        <v>2.16</v>
      </c>
      <c r="BQ57">
        <v>0</v>
      </c>
      <c r="BR57">
        <v>0</v>
      </c>
      <c r="BS57">
        <v>1.64</v>
      </c>
      <c r="BT57">
        <v>0</v>
      </c>
      <c r="BU57">
        <v>2.62351</v>
      </c>
      <c r="BV57">
        <v>1.3481259999999999</v>
      </c>
      <c r="BW57">
        <v>0</v>
      </c>
      <c r="BX57">
        <v>4.2765000000000004</v>
      </c>
      <c r="BY57">
        <v>0.24</v>
      </c>
      <c r="BZ57">
        <v>0</v>
      </c>
      <c r="CA57">
        <v>0</v>
      </c>
      <c r="CB57">
        <v>1.97</v>
      </c>
      <c r="CC57">
        <v>1.1100000000000001</v>
      </c>
      <c r="CD57">
        <v>1.75</v>
      </c>
      <c r="CE57">
        <v>2.04</v>
      </c>
      <c r="CF57">
        <v>0.18</v>
      </c>
      <c r="CG57">
        <v>3.77</v>
      </c>
      <c r="CH57">
        <v>0</v>
      </c>
      <c r="CI57">
        <v>7.24</v>
      </c>
      <c r="CJ57">
        <v>1.92</v>
      </c>
      <c r="CK57">
        <v>1.79</v>
      </c>
      <c r="CL57">
        <v>5.3385749999999996</v>
      </c>
      <c r="CM57">
        <v>0.924844</v>
      </c>
      <c r="CN57">
        <v>0</v>
      </c>
      <c r="CO57">
        <v>2.72</v>
      </c>
      <c r="CP57">
        <v>0</v>
      </c>
      <c r="CQ57">
        <v>2.24878</v>
      </c>
      <c r="CR57">
        <v>3.51</v>
      </c>
      <c r="CS57">
        <v>2.4075000000000002</v>
      </c>
      <c r="CT57">
        <v>1.9268540000000001</v>
      </c>
      <c r="CU57">
        <v>1.943438</v>
      </c>
      <c r="CV57">
        <v>2.69625</v>
      </c>
      <c r="CW57">
        <v>1.333745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61.750826999999987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218.11758599999999</v>
      </c>
      <c r="L58">
        <v>0</v>
      </c>
      <c r="M58">
        <v>94.39</v>
      </c>
      <c r="N58">
        <v>120.65625</v>
      </c>
      <c r="O58">
        <v>126.47812500000001</v>
      </c>
      <c r="P58">
        <v>139.31129999999999</v>
      </c>
      <c r="Q58">
        <v>0</v>
      </c>
      <c r="R58">
        <v>23.028030999999999</v>
      </c>
      <c r="S58">
        <v>14.361079999999999</v>
      </c>
      <c r="T58">
        <v>0</v>
      </c>
      <c r="U58">
        <v>348.97500000000002</v>
      </c>
      <c r="V58">
        <v>9.1086510000000001</v>
      </c>
      <c r="W58">
        <v>27.49954</v>
      </c>
      <c r="X58">
        <v>55.411875000000002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10.1325</v>
      </c>
      <c r="AE58">
        <v>15.756</v>
      </c>
      <c r="AF58">
        <v>6.5454999999999997</v>
      </c>
      <c r="AG58">
        <v>41.8887</v>
      </c>
      <c r="AH58">
        <v>0</v>
      </c>
      <c r="AI58">
        <v>0</v>
      </c>
      <c r="AJ58">
        <v>0</v>
      </c>
      <c r="AK58">
        <v>52.609499999999997</v>
      </c>
      <c r="AL58">
        <v>23.24</v>
      </c>
      <c r="AM58">
        <v>0</v>
      </c>
      <c r="AN58">
        <v>0.71891000000000005</v>
      </c>
      <c r="AO58">
        <v>12.641999999999999</v>
      </c>
      <c r="AP58">
        <v>11.529</v>
      </c>
      <c r="AQ58">
        <v>0</v>
      </c>
      <c r="AR58">
        <v>3.3119999999999998</v>
      </c>
      <c r="AS58">
        <v>11.03064</v>
      </c>
      <c r="AT58">
        <v>14.961774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61.750826999999987</v>
      </c>
      <c r="BA58">
        <f t="shared" si="1"/>
        <v>1443.4547890000001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0.672705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1.97</v>
      </c>
      <c r="BP58">
        <v>2.16</v>
      </c>
      <c r="BQ58">
        <v>0</v>
      </c>
      <c r="BR58">
        <v>0</v>
      </c>
      <c r="BS58">
        <v>1.64</v>
      </c>
      <c r="BT58">
        <v>0</v>
      </c>
      <c r="BU58">
        <v>2.62351</v>
      </c>
      <c r="BV58">
        <v>1.3481259999999999</v>
      </c>
      <c r="BW58">
        <v>0</v>
      </c>
      <c r="BX58">
        <v>4.2765000000000004</v>
      </c>
      <c r="BY58">
        <v>0.24</v>
      </c>
      <c r="BZ58">
        <v>0</v>
      </c>
      <c r="CA58">
        <v>0</v>
      </c>
      <c r="CB58">
        <v>1.97</v>
      </c>
      <c r="CC58">
        <v>1.1100000000000001</v>
      </c>
      <c r="CD58">
        <v>1.75</v>
      </c>
      <c r="CE58">
        <v>2.04</v>
      </c>
      <c r="CF58">
        <v>0.18</v>
      </c>
      <c r="CG58">
        <v>3.77</v>
      </c>
      <c r="CH58">
        <v>0</v>
      </c>
      <c r="CI58">
        <v>7.24</v>
      </c>
      <c r="CJ58">
        <v>1.92</v>
      </c>
      <c r="CK58">
        <v>1.79</v>
      </c>
      <c r="CL58">
        <v>5.3385749999999996</v>
      </c>
      <c r="CM58">
        <v>0.924844</v>
      </c>
      <c r="CN58">
        <v>0</v>
      </c>
      <c r="CO58">
        <v>2.72</v>
      </c>
      <c r="CP58">
        <v>0</v>
      </c>
      <c r="CQ58">
        <v>2.24878</v>
      </c>
      <c r="CR58">
        <v>3.51</v>
      </c>
      <c r="CS58">
        <v>2.4075000000000002</v>
      </c>
      <c r="CT58">
        <v>1.9268540000000001</v>
      </c>
      <c r="CU58">
        <v>1.943438</v>
      </c>
      <c r="CV58">
        <v>2.69625</v>
      </c>
      <c r="CW58">
        <v>1.333745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61.750826999999987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218.11758599999999</v>
      </c>
      <c r="L59">
        <v>0</v>
      </c>
      <c r="M59">
        <v>94.39</v>
      </c>
      <c r="N59">
        <v>120.65625</v>
      </c>
      <c r="O59">
        <v>126.47812500000001</v>
      </c>
      <c r="P59">
        <v>139.31129999999999</v>
      </c>
      <c r="Q59">
        <v>0</v>
      </c>
      <c r="R59">
        <v>20.625651000000001</v>
      </c>
      <c r="S59">
        <v>13.099143</v>
      </c>
      <c r="T59">
        <v>0</v>
      </c>
      <c r="U59">
        <v>348.97500000000002</v>
      </c>
      <c r="V59">
        <v>9.1086510000000001</v>
      </c>
      <c r="W59">
        <v>34.039540000000002</v>
      </c>
      <c r="X59">
        <v>74.471874999999997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10.1325</v>
      </c>
      <c r="AE59">
        <v>15.756</v>
      </c>
      <c r="AF59">
        <v>6.5454999999999997</v>
      </c>
      <c r="AG59">
        <v>41.8887</v>
      </c>
      <c r="AH59">
        <v>0</v>
      </c>
      <c r="AI59">
        <v>0</v>
      </c>
      <c r="AJ59">
        <v>0</v>
      </c>
      <c r="AK59">
        <v>52.609499999999997</v>
      </c>
      <c r="AL59">
        <v>23.24</v>
      </c>
      <c r="AM59">
        <v>0</v>
      </c>
      <c r="AN59">
        <v>0.71891000000000005</v>
      </c>
      <c r="AO59">
        <v>12.641999999999999</v>
      </c>
      <c r="AP59">
        <v>11.529</v>
      </c>
      <c r="AQ59">
        <v>0</v>
      </c>
      <c r="AR59">
        <v>3.3119999999999998</v>
      </c>
      <c r="AS59">
        <v>11.03064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61.750826999999987</v>
      </c>
      <c r="BA59">
        <f t="shared" si="1"/>
        <v>1465.4254979999998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0.672705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1.97</v>
      </c>
      <c r="BP59">
        <v>2.16</v>
      </c>
      <c r="BQ59">
        <v>0</v>
      </c>
      <c r="BR59">
        <v>0</v>
      </c>
      <c r="BS59">
        <v>1.64</v>
      </c>
      <c r="BT59">
        <v>0</v>
      </c>
      <c r="BU59">
        <v>2.62351</v>
      </c>
      <c r="BV59">
        <v>1.3481259999999999</v>
      </c>
      <c r="BW59">
        <v>0</v>
      </c>
      <c r="BX59">
        <v>4.2765000000000004</v>
      </c>
      <c r="BY59">
        <v>0.24</v>
      </c>
      <c r="BZ59">
        <v>0</v>
      </c>
      <c r="CA59">
        <v>0</v>
      </c>
      <c r="CB59">
        <v>1.97</v>
      </c>
      <c r="CC59">
        <v>1.1100000000000001</v>
      </c>
      <c r="CD59">
        <v>1.75</v>
      </c>
      <c r="CE59">
        <v>2.04</v>
      </c>
      <c r="CF59">
        <v>0.18</v>
      </c>
      <c r="CG59">
        <v>3.77</v>
      </c>
      <c r="CH59">
        <v>0</v>
      </c>
      <c r="CI59">
        <v>7.24</v>
      </c>
      <c r="CJ59">
        <v>1.92</v>
      </c>
      <c r="CK59">
        <v>1.79</v>
      </c>
      <c r="CL59">
        <v>5.3385749999999996</v>
      </c>
      <c r="CM59">
        <v>0.924844</v>
      </c>
      <c r="CN59">
        <v>0</v>
      </c>
      <c r="CO59">
        <v>2.72</v>
      </c>
      <c r="CP59">
        <v>0</v>
      </c>
      <c r="CQ59">
        <v>2.24878</v>
      </c>
      <c r="CR59">
        <v>3.51</v>
      </c>
      <c r="CS59">
        <v>2.4075000000000002</v>
      </c>
      <c r="CT59">
        <v>1.9268540000000001</v>
      </c>
      <c r="CU59">
        <v>1.943438</v>
      </c>
      <c r="CV59">
        <v>2.69625</v>
      </c>
      <c r="CW59">
        <v>1.333745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61.750826999999987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218.11758599999999</v>
      </c>
      <c r="L60">
        <v>0</v>
      </c>
      <c r="M60">
        <v>94.39</v>
      </c>
      <c r="N60">
        <v>120.65625</v>
      </c>
      <c r="O60">
        <v>126.47812500000001</v>
      </c>
      <c r="P60">
        <v>135.80000000000001</v>
      </c>
      <c r="Q60">
        <v>0</v>
      </c>
      <c r="R60">
        <v>20.625651000000001</v>
      </c>
      <c r="S60">
        <v>13.099143</v>
      </c>
      <c r="T60">
        <v>0</v>
      </c>
      <c r="U60">
        <v>348.97500000000002</v>
      </c>
      <c r="V60">
        <v>9.1086510000000001</v>
      </c>
      <c r="W60">
        <v>34.039540000000002</v>
      </c>
      <c r="X60">
        <v>74.471874999999997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10.1325</v>
      </c>
      <c r="AE60">
        <v>15.756</v>
      </c>
      <c r="AF60">
        <v>6.5454999999999997</v>
      </c>
      <c r="AG60">
        <v>41.8887</v>
      </c>
      <c r="AH60">
        <v>0</v>
      </c>
      <c r="AI60">
        <v>0</v>
      </c>
      <c r="AJ60">
        <v>0</v>
      </c>
      <c r="AK60">
        <v>52.609499999999997</v>
      </c>
      <c r="AL60">
        <v>23.24</v>
      </c>
      <c r="AM60">
        <v>0</v>
      </c>
      <c r="AN60">
        <v>0.71891000000000005</v>
      </c>
      <c r="AO60">
        <v>12.641999999999999</v>
      </c>
      <c r="AP60">
        <v>11.529</v>
      </c>
      <c r="AQ60">
        <v>0</v>
      </c>
      <c r="AR60">
        <v>3.3119999999999998</v>
      </c>
      <c r="AS60">
        <v>11.03064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61.750826999999987</v>
      </c>
      <c r="BA60">
        <f t="shared" si="1"/>
        <v>1461.9141979999999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0.672705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1.97</v>
      </c>
      <c r="BP60">
        <v>2.16</v>
      </c>
      <c r="BQ60">
        <v>0</v>
      </c>
      <c r="BR60">
        <v>0</v>
      </c>
      <c r="BS60">
        <v>1.64</v>
      </c>
      <c r="BT60">
        <v>0</v>
      </c>
      <c r="BU60">
        <v>2.62351</v>
      </c>
      <c r="BV60">
        <v>1.3481259999999999</v>
      </c>
      <c r="BW60">
        <v>0</v>
      </c>
      <c r="BX60">
        <v>4.2765000000000004</v>
      </c>
      <c r="BY60">
        <v>0.24</v>
      </c>
      <c r="BZ60">
        <v>0</v>
      </c>
      <c r="CA60">
        <v>0</v>
      </c>
      <c r="CB60">
        <v>1.97</v>
      </c>
      <c r="CC60">
        <v>1.1100000000000001</v>
      </c>
      <c r="CD60">
        <v>1.75</v>
      </c>
      <c r="CE60">
        <v>2.04</v>
      </c>
      <c r="CF60">
        <v>0.18</v>
      </c>
      <c r="CG60">
        <v>3.77</v>
      </c>
      <c r="CH60">
        <v>0</v>
      </c>
      <c r="CI60">
        <v>7.24</v>
      </c>
      <c r="CJ60">
        <v>1.92</v>
      </c>
      <c r="CK60">
        <v>1.79</v>
      </c>
      <c r="CL60">
        <v>5.3385749999999996</v>
      </c>
      <c r="CM60">
        <v>0.924844</v>
      </c>
      <c r="CN60">
        <v>0</v>
      </c>
      <c r="CO60">
        <v>2.72</v>
      </c>
      <c r="CP60">
        <v>0</v>
      </c>
      <c r="CQ60">
        <v>2.24878</v>
      </c>
      <c r="CR60">
        <v>3.51</v>
      </c>
      <c r="CS60">
        <v>2.4075000000000002</v>
      </c>
      <c r="CT60">
        <v>1.9268540000000001</v>
      </c>
      <c r="CU60">
        <v>1.943438</v>
      </c>
      <c r="CV60">
        <v>2.69625</v>
      </c>
      <c r="CW60">
        <v>1.333745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61.750826999999987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218.11758599999999</v>
      </c>
      <c r="L61">
        <v>0</v>
      </c>
      <c r="M61">
        <v>94.39</v>
      </c>
      <c r="N61">
        <v>120.65625</v>
      </c>
      <c r="O61">
        <v>126.47812500000001</v>
      </c>
      <c r="P61">
        <v>128.04</v>
      </c>
      <c r="Q61">
        <v>0</v>
      </c>
      <c r="R61">
        <v>20.625651000000001</v>
      </c>
      <c r="S61">
        <v>13.099143</v>
      </c>
      <c r="T61">
        <v>0</v>
      </c>
      <c r="U61">
        <v>348.97500000000002</v>
      </c>
      <c r="V61">
        <v>9.1086510000000001</v>
      </c>
      <c r="W61">
        <v>34.039540000000002</v>
      </c>
      <c r="X61">
        <v>74.471874999999997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10.1325</v>
      </c>
      <c r="AE61">
        <v>15.756</v>
      </c>
      <c r="AF61">
        <v>6.5454999999999997</v>
      </c>
      <c r="AG61">
        <v>41.8887</v>
      </c>
      <c r="AH61">
        <v>19.34</v>
      </c>
      <c r="AI61">
        <v>0</v>
      </c>
      <c r="AJ61">
        <v>0</v>
      </c>
      <c r="AK61">
        <v>52.609499999999997</v>
      </c>
      <c r="AL61">
        <v>23.24</v>
      </c>
      <c r="AM61">
        <v>0</v>
      </c>
      <c r="AN61">
        <v>0.71891000000000005</v>
      </c>
      <c r="AO61">
        <v>12.641999999999999</v>
      </c>
      <c r="AP61">
        <v>11.529</v>
      </c>
      <c r="AQ61">
        <v>0</v>
      </c>
      <c r="AR61">
        <v>3.3119999999999998</v>
      </c>
      <c r="AS61">
        <v>11.03064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61.855326999999988</v>
      </c>
      <c r="BA61">
        <f t="shared" si="1"/>
        <v>1473.5986979999996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0.672705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1.97</v>
      </c>
      <c r="BP61">
        <v>2.16</v>
      </c>
      <c r="BQ61">
        <v>0</v>
      </c>
      <c r="BR61">
        <v>0</v>
      </c>
      <c r="BS61">
        <v>1.64</v>
      </c>
      <c r="BT61">
        <v>0</v>
      </c>
      <c r="BU61">
        <v>2.62351</v>
      </c>
      <c r="BV61">
        <v>1.3481259999999999</v>
      </c>
      <c r="BW61">
        <v>0</v>
      </c>
      <c r="BX61">
        <v>4.2765000000000004</v>
      </c>
      <c r="BY61">
        <v>0.24</v>
      </c>
      <c r="BZ61">
        <v>0</v>
      </c>
      <c r="CA61">
        <v>0</v>
      </c>
      <c r="CB61">
        <v>1.97</v>
      </c>
      <c r="CC61">
        <v>1.1100000000000001</v>
      </c>
      <c r="CD61">
        <v>1.75</v>
      </c>
      <c r="CE61">
        <v>2.04</v>
      </c>
      <c r="CF61">
        <v>0.18</v>
      </c>
      <c r="CG61">
        <v>3.77</v>
      </c>
      <c r="CH61">
        <v>0.1045</v>
      </c>
      <c r="CI61">
        <v>7.24</v>
      </c>
      <c r="CJ61">
        <v>1.92</v>
      </c>
      <c r="CK61">
        <v>1.79</v>
      </c>
      <c r="CL61">
        <v>5.3385749999999996</v>
      </c>
      <c r="CM61">
        <v>0.924844</v>
      </c>
      <c r="CN61">
        <v>0</v>
      </c>
      <c r="CO61">
        <v>2.72</v>
      </c>
      <c r="CP61">
        <v>0</v>
      </c>
      <c r="CQ61">
        <v>2.24878</v>
      </c>
      <c r="CR61">
        <v>3.51</v>
      </c>
      <c r="CS61">
        <v>2.4075000000000002</v>
      </c>
      <c r="CT61">
        <v>1.9268540000000001</v>
      </c>
      <c r="CU61">
        <v>1.943438</v>
      </c>
      <c r="CV61">
        <v>2.69625</v>
      </c>
      <c r="CW61">
        <v>1.333745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61.855326999999988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218.11758599999999</v>
      </c>
      <c r="L62">
        <v>0</v>
      </c>
      <c r="M62">
        <v>94.39</v>
      </c>
      <c r="N62">
        <v>120.65625</v>
      </c>
      <c r="O62">
        <v>126.47812500000001</v>
      </c>
      <c r="P62">
        <v>128.04</v>
      </c>
      <c r="Q62">
        <v>0</v>
      </c>
      <c r="R62">
        <v>20.625651000000001</v>
      </c>
      <c r="S62">
        <v>13.099143</v>
      </c>
      <c r="T62">
        <v>0</v>
      </c>
      <c r="U62">
        <v>348.97500000000002</v>
      </c>
      <c r="V62">
        <v>9.1086510000000001</v>
      </c>
      <c r="W62">
        <v>34.039540000000002</v>
      </c>
      <c r="X62">
        <v>74.471874999999997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10.1325</v>
      </c>
      <c r="AE62">
        <v>15.756</v>
      </c>
      <c r="AF62">
        <v>6.5454999999999997</v>
      </c>
      <c r="AG62">
        <v>41.8887</v>
      </c>
      <c r="AH62">
        <v>19.34</v>
      </c>
      <c r="AI62">
        <v>0</v>
      </c>
      <c r="AJ62">
        <v>0</v>
      </c>
      <c r="AK62">
        <v>52.609499999999997</v>
      </c>
      <c r="AL62">
        <v>23.24</v>
      </c>
      <c r="AM62">
        <v>0</v>
      </c>
      <c r="AN62">
        <v>0.71891000000000005</v>
      </c>
      <c r="AO62">
        <v>12.641999999999999</v>
      </c>
      <c r="AP62">
        <v>11.529</v>
      </c>
      <c r="AQ62">
        <v>0</v>
      </c>
      <c r="AR62">
        <v>3.3119999999999998</v>
      </c>
      <c r="AS62">
        <v>11.03064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61.805326999999991</v>
      </c>
      <c r="BA62">
        <f t="shared" si="1"/>
        <v>1473.5486979999996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0.672705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1.97</v>
      </c>
      <c r="BP62">
        <v>2.16</v>
      </c>
      <c r="BQ62">
        <v>0</v>
      </c>
      <c r="BR62">
        <v>0</v>
      </c>
      <c r="BS62">
        <v>1.64</v>
      </c>
      <c r="BT62">
        <v>0</v>
      </c>
      <c r="BU62">
        <v>2.62351</v>
      </c>
      <c r="BV62">
        <v>1.3481259999999999</v>
      </c>
      <c r="BW62">
        <v>0</v>
      </c>
      <c r="BX62">
        <v>4.2765000000000004</v>
      </c>
      <c r="BY62">
        <v>0.24</v>
      </c>
      <c r="BZ62">
        <v>0</v>
      </c>
      <c r="CA62">
        <v>0</v>
      </c>
      <c r="CB62">
        <v>1.97</v>
      </c>
      <c r="CC62">
        <v>1.0900000000000001</v>
      </c>
      <c r="CD62">
        <v>1.72</v>
      </c>
      <c r="CE62">
        <v>2.04</v>
      </c>
      <c r="CF62">
        <v>0.18</v>
      </c>
      <c r="CG62">
        <v>3.77</v>
      </c>
      <c r="CH62">
        <v>0.1045</v>
      </c>
      <c r="CI62">
        <v>7.24</v>
      </c>
      <c r="CJ62">
        <v>1.92</v>
      </c>
      <c r="CK62">
        <v>1.79</v>
      </c>
      <c r="CL62">
        <v>5.3385749999999996</v>
      </c>
      <c r="CM62">
        <v>0.924844</v>
      </c>
      <c r="CN62">
        <v>0</v>
      </c>
      <c r="CO62">
        <v>2.72</v>
      </c>
      <c r="CP62">
        <v>0</v>
      </c>
      <c r="CQ62">
        <v>2.24878</v>
      </c>
      <c r="CR62">
        <v>3.51</v>
      </c>
      <c r="CS62">
        <v>2.4075000000000002</v>
      </c>
      <c r="CT62">
        <v>1.9268540000000001</v>
      </c>
      <c r="CU62">
        <v>1.943438</v>
      </c>
      <c r="CV62">
        <v>2.69625</v>
      </c>
      <c r="CW62">
        <v>1.333745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61.805326999999991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218.11758599999999</v>
      </c>
      <c r="L63">
        <v>0</v>
      </c>
      <c r="M63">
        <v>94.39</v>
      </c>
      <c r="N63">
        <v>120.65625</v>
      </c>
      <c r="O63">
        <v>126.47812500000001</v>
      </c>
      <c r="P63">
        <v>128.04</v>
      </c>
      <c r="Q63">
        <v>0</v>
      </c>
      <c r="R63">
        <v>23.118787999999999</v>
      </c>
      <c r="S63">
        <v>14.469673</v>
      </c>
      <c r="T63">
        <v>0</v>
      </c>
      <c r="U63">
        <v>348.97500000000002</v>
      </c>
      <c r="V63">
        <v>9.1086510000000001</v>
      </c>
      <c r="W63">
        <v>34.039540000000002</v>
      </c>
      <c r="X63">
        <v>74.471874999999997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10.1325</v>
      </c>
      <c r="AE63">
        <v>31.512</v>
      </c>
      <c r="AF63">
        <v>6.5454999999999997</v>
      </c>
      <c r="AG63">
        <v>41.8887</v>
      </c>
      <c r="AH63">
        <v>19.34</v>
      </c>
      <c r="AI63">
        <v>0</v>
      </c>
      <c r="AJ63">
        <v>0</v>
      </c>
      <c r="AK63">
        <v>52.609499999999997</v>
      </c>
      <c r="AL63">
        <v>23.24</v>
      </c>
      <c r="AM63">
        <v>0</v>
      </c>
      <c r="AN63">
        <v>0.71891000000000005</v>
      </c>
      <c r="AO63">
        <v>12.641999999999999</v>
      </c>
      <c r="AP63">
        <v>11.529</v>
      </c>
      <c r="AQ63">
        <v>0</v>
      </c>
      <c r="AR63">
        <v>3.3119999999999998</v>
      </c>
      <c r="AS63">
        <v>11.03064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61.57380899999999</v>
      </c>
      <c r="BA63">
        <f t="shared" si="1"/>
        <v>1492.9368469999995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0.672705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1.97</v>
      </c>
      <c r="BP63">
        <v>2.16</v>
      </c>
      <c r="BQ63">
        <v>0</v>
      </c>
      <c r="BR63">
        <v>0</v>
      </c>
      <c r="BS63">
        <v>1.64</v>
      </c>
      <c r="BT63">
        <v>0</v>
      </c>
      <c r="BU63">
        <v>2.62351</v>
      </c>
      <c r="BV63">
        <v>1.3481259999999999</v>
      </c>
      <c r="BW63">
        <v>0</v>
      </c>
      <c r="BX63">
        <v>4.2765000000000004</v>
      </c>
      <c r="BY63">
        <v>0.24</v>
      </c>
      <c r="BZ63">
        <v>0</v>
      </c>
      <c r="CA63">
        <v>0</v>
      </c>
      <c r="CB63">
        <v>1.97</v>
      </c>
      <c r="CC63">
        <v>1.0900000000000001</v>
      </c>
      <c r="CD63">
        <v>1.72</v>
      </c>
      <c r="CE63">
        <v>2.04</v>
      </c>
      <c r="CF63">
        <v>0.18</v>
      </c>
      <c r="CG63">
        <v>3.77</v>
      </c>
      <c r="CH63">
        <v>0.1045</v>
      </c>
      <c r="CI63">
        <v>7.24</v>
      </c>
      <c r="CJ63">
        <v>1.92</v>
      </c>
      <c r="CK63">
        <v>1.79</v>
      </c>
      <c r="CL63">
        <v>5.3385749999999996</v>
      </c>
      <c r="CM63">
        <v>0.924844</v>
      </c>
      <c r="CN63">
        <v>0</v>
      </c>
      <c r="CO63">
        <v>2.72</v>
      </c>
      <c r="CP63">
        <v>0</v>
      </c>
      <c r="CQ63">
        <v>2.24878</v>
      </c>
      <c r="CR63">
        <v>3.51</v>
      </c>
      <c r="CS63">
        <v>2.4075000000000002</v>
      </c>
      <c r="CT63">
        <v>1.9268540000000001</v>
      </c>
      <c r="CU63">
        <v>1.943438</v>
      </c>
      <c r="CV63">
        <v>2.4647320000000001</v>
      </c>
      <c r="CW63">
        <v>1.333745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61.57380899999999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218.11758599999999</v>
      </c>
      <c r="L64">
        <v>0</v>
      </c>
      <c r="M64">
        <v>94.39</v>
      </c>
      <c r="N64">
        <v>120.65625</v>
      </c>
      <c r="O64">
        <v>126.47812500000001</v>
      </c>
      <c r="P64">
        <v>128.04</v>
      </c>
      <c r="Q64">
        <v>0</v>
      </c>
      <c r="R64">
        <v>23.118787999999999</v>
      </c>
      <c r="S64">
        <v>14.469673</v>
      </c>
      <c r="T64">
        <v>0</v>
      </c>
      <c r="U64">
        <v>348.97500000000002</v>
      </c>
      <c r="V64">
        <v>9.1086510000000001</v>
      </c>
      <c r="W64">
        <v>34.039540000000002</v>
      </c>
      <c r="X64">
        <v>74.471874999999997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10.1325</v>
      </c>
      <c r="AE64">
        <v>31.512</v>
      </c>
      <c r="AF64">
        <v>6.5454999999999997</v>
      </c>
      <c r="AG64">
        <v>41.8887</v>
      </c>
      <c r="AH64">
        <v>19.34</v>
      </c>
      <c r="AI64">
        <v>0</v>
      </c>
      <c r="AJ64">
        <v>0</v>
      </c>
      <c r="AK64">
        <v>52.609499999999997</v>
      </c>
      <c r="AL64">
        <v>23.24</v>
      </c>
      <c r="AM64">
        <v>0</v>
      </c>
      <c r="AN64">
        <v>0.71891000000000005</v>
      </c>
      <c r="AO64">
        <v>12.641999999999999</v>
      </c>
      <c r="AP64">
        <v>11.529</v>
      </c>
      <c r="AQ64">
        <v>0</v>
      </c>
      <c r="AR64">
        <v>6.6239999999999997</v>
      </c>
      <c r="AS64">
        <v>11.03064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61.337976999999995</v>
      </c>
      <c r="BA64">
        <f t="shared" si="1"/>
        <v>1496.0130149999995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0.672705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1.97</v>
      </c>
      <c r="BP64">
        <v>2.16</v>
      </c>
      <c r="BQ64">
        <v>0</v>
      </c>
      <c r="BR64">
        <v>0</v>
      </c>
      <c r="BS64">
        <v>1.64</v>
      </c>
      <c r="BT64">
        <v>0</v>
      </c>
      <c r="BU64">
        <v>2.62351</v>
      </c>
      <c r="BV64">
        <v>1.3481259999999999</v>
      </c>
      <c r="BW64">
        <v>0</v>
      </c>
      <c r="BX64">
        <v>4.2765000000000004</v>
      </c>
      <c r="BY64">
        <v>0.24</v>
      </c>
      <c r="BZ64">
        <v>0</v>
      </c>
      <c r="CA64">
        <v>0</v>
      </c>
      <c r="CB64">
        <v>1.97</v>
      </c>
      <c r="CC64">
        <v>1.0900000000000001</v>
      </c>
      <c r="CD64">
        <v>1.72</v>
      </c>
      <c r="CE64">
        <v>2.04</v>
      </c>
      <c r="CF64">
        <v>0.18</v>
      </c>
      <c r="CG64">
        <v>3.77</v>
      </c>
      <c r="CH64">
        <v>0.1045</v>
      </c>
      <c r="CI64">
        <v>7.24</v>
      </c>
      <c r="CJ64">
        <v>1.92</v>
      </c>
      <c r="CK64">
        <v>1.79</v>
      </c>
      <c r="CL64">
        <v>5.3385749999999996</v>
      </c>
      <c r="CM64">
        <v>0.924844</v>
      </c>
      <c r="CN64">
        <v>0</v>
      </c>
      <c r="CO64">
        <v>2.72</v>
      </c>
      <c r="CP64">
        <v>0</v>
      </c>
      <c r="CQ64">
        <v>2.24878</v>
      </c>
      <c r="CR64">
        <v>3.51</v>
      </c>
      <c r="CS64">
        <v>2.4075000000000002</v>
      </c>
      <c r="CT64">
        <v>1.9268540000000001</v>
      </c>
      <c r="CU64">
        <v>1.943438</v>
      </c>
      <c r="CV64">
        <v>2.2288999999999999</v>
      </c>
      <c r="CW64">
        <v>1.333745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61.337976999999995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218.11758599999999</v>
      </c>
      <c r="L65">
        <v>0</v>
      </c>
      <c r="M65">
        <v>94.39</v>
      </c>
      <c r="N65">
        <v>120.65625</v>
      </c>
      <c r="O65">
        <v>126.47812500000001</v>
      </c>
      <c r="P65">
        <v>128.04</v>
      </c>
      <c r="Q65">
        <v>0</v>
      </c>
      <c r="R65">
        <v>23.118787999999999</v>
      </c>
      <c r="S65">
        <v>14.469673</v>
      </c>
      <c r="T65">
        <v>0</v>
      </c>
      <c r="U65">
        <v>348.97500000000002</v>
      </c>
      <c r="V65">
        <v>9.1086510000000001</v>
      </c>
      <c r="W65">
        <v>34.039540000000002</v>
      </c>
      <c r="X65">
        <v>74.471874999999997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10.1325</v>
      </c>
      <c r="AE65">
        <v>31.512</v>
      </c>
      <c r="AF65">
        <v>6.5454999999999997</v>
      </c>
      <c r="AG65">
        <v>41.8887</v>
      </c>
      <c r="AH65">
        <v>19.34</v>
      </c>
      <c r="AI65">
        <v>0</v>
      </c>
      <c r="AJ65">
        <v>0</v>
      </c>
      <c r="AK65">
        <v>52.609499999999997</v>
      </c>
      <c r="AL65">
        <v>23.24</v>
      </c>
      <c r="AM65">
        <v>0</v>
      </c>
      <c r="AN65">
        <v>0.71891000000000005</v>
      </c>
      <c r="AO65">
        <v>12.641999999999999</v>
      </c>
      <c r="AP65">
        <v>13.0662</v>
      </c>
      <c r="AQ65">
        <v>0</v>
      </c>
      <c r="AR65">
        <v>52.991999999999997</v>
      </c>
      <c r="AS65">
        <v>11.03064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61.337976999999995</v>
      </c>
      <c r="BA65">
        <f t="shared" si="1"/>
        <v>1550.4720149999994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0.672705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1.97</v>
      </c>
      <c r="BP65">
        <v>2.16</v>
      </c>
      <c r="BQ65">
        <v>0</v>
      </c>
      <c r="BR65">
        <v>0</v>
      </c>
      <c r="BS65">
        <v>1.64</v>
      </c>
      <c r="BT65">
        <v>0</v>
      </c>
      <c r="BU65">
        <v>2.62351</v>
      </c>
      <c r="BV65">
        <v>1.3481259999999999</v>
      </c>
      <c r="BW65">
        <v>0</v>
      </c>
      <c r="BX65">
        <v>4.2765000000000004</v>
      </c>
      <c r="BY65">
        <v>0.24</v>
      </c>
      <c r="BZ65">
        <v>0</v>
      </c>
      <c r="CA65">
        <v>0</v>
      </c>
      <c r="CB65">
        <v>1.97</v>
      </c>
      <c r="CC65">
        <v>1.0900000000000001</v>
      </c>
      <c r="CD65">
        <v>1.72</v>
      </c>
      <c r="CE65">
        <v>2.04</v>
      </c>
      <c r="CF65">
        <v>0.18</v>
      </c>
      <c r="CG65">
        <v>3.77</v>
      </c>
      <c r="CH65">
        <v>0.1045</v>
      </c>
      <c r="CI65">
        <v>7.24</v>
      </c>
      <c r="CJ65">
        <v>1.92</v>
      </c>
      <c r="CK65">
        <v>1.79</v>
      </c>
      <c r="CL65">
        <v>5.3385749999999996</v>
      </c>
      <c r="CM65">
        <v>0.924844</v>
      </c>
      <c r="CN65">
        <v>0</v>
      </c>
      <c r="CO65">
        <v>2.72</v>
      </c>
      <c r="CP65">
        <v>0</v>
      </c>
      <c r="CQ65">
        <v>2.24878</v>
      </c>
      <c r="CR65">
        <v>3.51</v>
      </c>
      <c r="CS65">
        <v>2.4075000000000002</v>
      </c>
      <c r="CT65">
        <v>1.9268540000000001</v>
      </c>
      <c r="CU65">
        <v>1.943438</v>
      </c>
      <c r="CV65">
        <v>2.2288999999999999</v>
      </c>
      <c r="CW65">
        <v>1.333745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61.337976999999995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218.11758599999999</v>
      </c>
      <c r="L66">
        <v>0</v>
      </c>
      <c r="M66">
        <v>94.39</v>
      </c>
      <c r="N66">
        <v>120.65625</v>
      </c>
      <c r="O66">
        <v>126.47812500000001</v>
      </c>
      <c r="P66">
        <v>128.04</v>
      </c>
      <c r="Q66">
        <v>0</v>
      </c>
      <c r="R66">
        <v>23.118787999999999</v>
      </c>
      <c r="S66">
        <v>14.469673</v>
      </c>
      <c r="T66">
        <v>0</v>
      </c>
      <c r="U66">
        <v>348.97500000000002</v>
      </c>
      <c r="V66">
        <v>9.1086510000000001</v>
      </c>
      <c r="W66">
        <v>34.039540000000002</v>
      </c>
      <c r="X66">
        <v>74.471874999999997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10.1325</v>
      </c>
      <c r="AE66">
        <v>31.512</v>
      </c>
      <c r="AF66">
        <v>6.5454999999999997</v>
      </c>
      <c r="AG66">
        <v>41.8887</v>
      </c>
      <c r="AH66">
        <v>19.34</v>
      </c>
      <c r="AI66">
        <v>0</v>
      </c>
      <c r="AJ66">
        <v>0</v>
      </c>
      <c r="AK66">
        <v>52.609499999999997</v>
      </c>
      <c r="AL66">
        <v>23.24</v>
      </c>
      <c r="AM66">
        <v>0</v>
      </c>
      <c r="AN66">
        <v>0.71891000000000005</v>
      </c>
      <c r="AO66">
        <v>12.641999999999999</v>
      </c>
      <c r="AP66">
        <v>13.0662</v>
      </c>
      <c r="AQ66">
        <v>0</v>
      </c>
      <c r="AR66">
        <v>52.991999999999997</v>
      </c>
      <c r="AS66">
        <v>11.03064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61.337976999999995</v>
      </c>
      <c r="BA66">
        <f t="shared" si="1"/>
        <v>1550.4720149999994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0.672705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1.97</v>
      </c>
      <c r="BP66">
        <v>2.16</v>
      </c>
      <c r="BQ66">
        <v>0</v>
      </c>
      <c r="BR66">
        <v>0</v>
      </c>
      <c r="BS66">
        <v>1.64</v>
      </c>
      <c r="BT66">
        <v>0</v>
      </c>
      <c r="BU66">
        <v>2.62351</v>
      </c>
      <c r="BV66">
        <v>1.3481259999999999</v>
      </c>
      <c r="BW66">
        <v>0</v>
      </c>
      <c r="BX66">
        <v>4.2765000000000004</v>
      </c>
      <c r="BY66">
        <v>0.24</v>
      </c>
      <c r="BZ66">
        <v>0</v>
      </c>
      <c r="CA66">
        <v>0</v>
      </c>
      <c r="CB66">
        <v>1.97</v>
      </c>
      <c r="CC66">
        <v>1.0900000000000001</v>
      </c>
      <c r="CD66">
        <v>1.72</v>
      </c>
      <c r="CE66">
        <v>2.04</v>
      </c>
      <c r="CF66">
        <v>0.18</v>
      </c>
      <c r="CG66">
        <v>3.77</v>
      </c>
      <c r="CH66">
        <v>0.1045</v>
      </c>
      <c r="CI66">
        <v>7.24</v>
      </c>
      <c r="CJ66">
        <v>1.92</v>
      </c>
      <c r="CK66">
        <v>1.79</v>
      </c>
      <c r="CL66">
        <v>5.3385749999999996</v>
      </c>
      <c r="CM66">
        <v>0.924844</v>
      </c>
      <c r="CN66">
        <v>0</v>
      </c>
      <c r="CO66">
        <v>2.72</v>
      </c>
      <c r="CP66">
        <v>0</v>
      </c>
      <c r="CQ66">
        <v>2.24878</v>
      </c>
      <c r="CR66">
        <v>3.51</v>
      </c>
      <c r="CS66">
        <v>2.4075000000000002</v>
      </c>
      <c r="CT66">
        <v>1.9268540000000001</v>
      </c>
      <c r="CU66">
        <v>1.943438</v>
      </c>
      <c r="CV66">
        <v>2.2288999999999999</v>
      </c>
      <c r="CW66">
        <v>1.333745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61.337976999999995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218.11758599999999</v>
      </c>
      <c r="L67">
        <v>0</v>
      </c>
      <c r="M67">
        <v>94.39</v>
      </c>
      <c r="N67">
        <v>120.65625</v>
      </c>
      <c r="O67">
        <v>126.47812500000001</v>
      </c>
      <c r="P67">
        <v>128.04</v>
      </c>
      <c r="Q67">
        <v>0</v>
      </c>
      <c r="R67">
        <v>20.230703999999999</v>
      </c>
      <c r="S67">
        <v>12.776443</v>
      </c>
      <c r="T67">
        <v>0</v>
      </c>
      <c r="U67">
        <v>348.97500000000002</v>
      </c>
      <c r="V67">
        <v>9.1086510000000001</v>
      </c>
      <c r="W67">
        <v>43.717058000000002</v>
      </c>
      <c r="X67">
        <v>85.883131000000006</v>
      </c>
      <c r="Y67">
        <v>0</v>
      </c>
      <c r="Z67">
        <v>6.5537999999999998</v>
      </c>
      <c r="AA67">
        <v>0</v>
      </c>
      <c r="AB67">
        <v>13.535600000000001</v>
      </c>
      <c r="AC67">
        <v>9.9058399999999995</v>
      </c>
      <c r="AD67">
        <v>10.1325</v>
      </c>
      <c r="AE67">
        <v>31.512</v>
      </c>
      <c r="AF67">
        <v>6.5454999999999997</v>
      </c>
      <c r="AG67">
        <v>41.8887</v>
      </c>
      <c r="AH67">
        <v>19.34</v>
      </c>
      <c r="AI67">
        <v>0</v>
      </c>
      <c r="AJ67">
        <v>0</v>
      </c>
      <c r="AK67">
        <v>52.609499999999997</v>
      </c>
      <c r="AL67">
        <v>23.24</v>
      </c>
      <c r="AM67">
        <v>0</v>
      </c>
      <c r="AN67">
        <v>0.71891000000000005</v>
      </c>
      <c r="AO67">
        <v>12.641999999999999</v>
      </c>
      <c r="AP67">
        <v>13.0662</v>
      </c>
      <c r="AQ67">
        <v>0</v>
      </c>
      <c r="AR67">
        <v>3.3119999999999998</v>
      </c>
      <c r="AS67">
        <v>10.492559999999999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61.337976999999995</v>
      </c>
      <c r="BA67">
        <f t="shared" si="1"/>
        <v>1540.2028349999991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0.672705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1.97</v>
      </c>
      <c r="BP67">
        <v>2.16</v>
      </c>
      <c r="BQ67">
        <v>0</v>
      </c>
      <c r="BR67">
        <v>0</v>
      </c>
      <c r="BS67">
        <v>1.64</v>
      </c>
      <c r="BT67">
        <v>0</v>
      </c>
      <c r="BU67">
        <v>2.62351</v>
      </c>
      <c r="BV67">
        <v>1.3481259999999999</v>
      </c>
      <c r="BW67">
        <v>0</v>
      </c>
      <c r="BX67">
        <v>4.2765000000000004</v>
      </c>
      <c r="BY67">
        <v>0.24</v>
      </c>
      <c r="BZ67">
        <v>0</v>
      </c>
      <c r="CA67">
        <v>0</v>
      </c>
      <c r="CB67">
        <v>1.97</v>
      </c>
      <c r="CC67">
        <v>1.0900000000000001</v>
      </c>
      <c r="CD67">
        <v>1.72</v>
      </c>
      <c r="CE67">
        <v>2.04</v>
      </c>
      <c r="CF67">
        <v>0.18</v>
      </c>
      <c r="CG67">
        <v>3.77</v>
      </c>
      <c r="CH67">
        <v>0.1045</v>
      </c>
      <c r="CI67">
        <v>7.24</v>
      </c>
      <c r="CJ67">
        <v>1.92</v>
      </c>
      <c r="CK67">
        <v>1.79</v>
      </c>
      <c r="CL67">
        <v>5.3385749999999996</v>
      </c>
      <c r="CM67">
        <v>0.924844</v>
      </c>
      <c r="CN67">
        <v>0</v>
      </c>
      <c r="CO67">
        <v>2.72</v>
      </c>
      <c r="CP67">
        <v>0</v>
      </c>
      <c r="CQ67">
        <v>2.24878</v>
      </c>
      <c r="CR67">
        <v>3.51</v>
      </c>
      <c r="CS67">
        <v>2.4075000000000002</v>
      </c>
      <c r="CT67">
        <v>1.9268540000000001</v>
      </c>
      <c r="CU67">
        <v>1.943438</v>
      </c>
      <c r="CV67">
        <v>2.2288999999999999</v>
      </c>
      <c r="CW67">
        <v>1.333745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61.337976999999995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218.11758599999999</v>
      </c>
      <c r="L68">
        <v>0</v>
      </c>
      <c r="M68">
        <v>94.39</v>
      </c>
      <c r="N68">
        <v>120.65625</v>
      </c>
      <c r="O68">
        <v>126.47812500000001</v>
      </c>
      <c r="P68">
        <v>128.04</v>
      </c>
      <c r="Q68">
        <v>0</v>
      </c>
      <c r="R68">
        <v>20.230703999999999</v>
      </c>
      <c r="S68">
        <v>12.776443</v>
      </c>
      <c r="T68">
        <v>0</v>
      </c>
      <c r="U68">
        <v>348.97500000000002</v>
      </c>
      <c r="V68">
        <v>9.1086510000000001</v>
      </c>
      <c r="W68">
        <v>46.039540000000002</v>
      </c>
      <c r="X68">
        <v>95.588427999999993</v>
      </c>
      <c r="Y68">
        <v>0</v>
      </c>
      <c r="Z68">
        <v>6.5537999999999998</v>
      </c>
      <c r="AA68">
        <v>0</v>
      </c>
      <c r="AB68">
        <v>13.535600000000001</v>
      </c>
      <c r="AC68">
        <v>9.9058399999999995</v>
      </c>
      <c r="AD68">
        <v>10.1325</v>
      </c>
      <c r="AE68">
        <v>31.512</v>
      </c>
      <c r="AF68">
        <v>6.5454999999999997</v>
      </c>
      <c r="AG68">
        <v>41.8887</v>
      </c>
      <c r="AH68">
        <v>48.253300000000003</v>
      </c>
      <c r="AI68">
        <v>0</v>
      </c>
      <c r="AJ68">
        <v>0</v>
      </c>
      <c r="AK68">
        <v>52.609499999999997</v>
      </c>
      <c r="AL68">
        <v>23.24</v>
      </c>
      <c r="AM68">
        <v>0</v>
      </c>
      <c r="AN68">
        <v>0.71891000000000005</v>
      </c>
      <c r="AO68">
        <v>12.641999999999999</v>
      </c>
      <c r="AP68">
        <v>13.0662</v>
      </c>
      <c r="AQ68">
        <v>0</v>
      </c>
      <c r="AR68">
        <v>3.3119999999999998</v>
      </c>
      <c r="AS68">
        <v>10.492559999999999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61.353776999999994</v>
      </c>
      <c r="BA68">
        <f t="shared" ref="BA68:BA99" si="4">SUM(B68:AZ68)</f>
        <v>1581.1597139999994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0.672705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1.97</v>
      </c>
      <c r="BP68">
        <v>2.16</v>
      </c>
      <c r="BQ68">
        <v>0</v>
      </c>
      <c r="BR68">
        <v>0</v>
      </c>
      <c r="BS68">
        <v>1.64</v>
      </c>
      <c r="BT68">
        <v>0</v>
      </c>
      <c r="BU68">
        <v>2.62351</v>
      </c>
      <c r="BV68">
        <v>1.3481259999999999</v>
      </c>
      <c r="BW68">
        <v>0</v>
      </c>
      <c r="BX68">
        <v>4.2765000000000004</v>
      </c>
      <c r="BY68">
        <v>0.24</v>
      </c>
      <c r="BZ68">
        <v>0</v>
      </c>
      <c r="CA68">
        <v>0</v>
      </c>
      <c r="CB68">
        <v>1.97</v>
      </c>
      <c r="CC68">
        <v>1.0900000000000001</v>
      </c>
      <c r="CD68">
        <v>1.72</v>
      </c>
      <c r="CE68">
        <v>1.89</v>
      </c>
      <c r="CF68">
        <v>0.19</v>
      </c>
      <c r="CG68">
        <v>3.77</v>
      </c>
      <c r="CH68">
        <v>0.26029999999999998</v>
      </c>
      <c r="CI68">
        <v>7.24</v>
      </c>
      <c r="CJ68">
        <v>1.92</v>
      </c>
      <c r="CK68">
        <v>1.79</v>
      </c>
      <c r="CL68">
        <v>5.3385749999999996</v>
      </c>
      <c r="CM68">
        <v>0.924844</v>
      </c>
      <c r="CN68">
        <v>0</v>
      </c>
      <c r="CO68">
        <v>2.72</v>
      </c>
      <c r="CP68">
        <v>0</v>
      </c>
      <c r="CQ68">
        <v>2.24878</v>
      </c>
      <c r="CR68">
        <v>3.51</v>
      </c>
      <c r="CS68">
        <v>2.4075000000000002</v>
      </c>
      <c r="CT68">
        <v>1.9268540000000001</v>
      </c>
      <c r="CU68">
        <v>1.943438</v>
      </c>
      <c r="CV68">
        <v>2.2288999999999999</v>
      </c>
      <c r="CW68">
        <v>1.333745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61.353776999999994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218.11758599999999</v>
      </c>
      <c r="L69">
        <v>0</v>
      </c>
      <c r="M69">
        <v>94.39</v>
      </c>
      <c r="N69">
        <v>120.65625</v>
      </c>
      <c r="O69">
        <v>126.47812500000001</v>
      </c>
      <c r="P69">
        <v>128.04</v>
      </c>
      <c r="Q69">
        <v>0</v>
      </c>
      <c r="R69">
        <v>14</v>
      </c>
      <c r="S69">
        <v>10</v>
      </c>
      <c r="T69">
        <v>0</v>
      </c>
      <c r="U69">
        <v>348.97500000000002</v>
      </c>
      <c r="V69">
        <v>7.4968029999999999</v>
      </c>
      <c r="W69">
        <v>46.039540000000002</v>
      </c>
      <c r="X69">
        <v>101.471875</v>
      </c>
      <c r="Y69">
        <v>0</v>
      </c>
      <c r="Z69">
        <v>6.5537999999999998</v>
      </c>
      <c r="AA69">
        <v>0</v>
      </c>
      <c r="AB69">
        <v>13.535600000000001</v>
      </c>
      <c r="AC69">
        <v>9.9058399999999995</v>
      </c>
      <c r="AD69">
        <v>10.1325</v>
      </c>
      <c r="AE69">
        <v>31.512</v>
      </c>
      <c r="AF69">
        <v>6.5454999999999997</v>
      </c>
      <c r="AG69">
        <v>41.8887</v>
      </c>
      <c r="AH69">
        <v>71.654700000000005</v>
      </c>
      <c r="AI69">
        <v>0</v>
      </c>
      <c r="AJ69">
        <v>0</v>
      </c>
      <c r="AK69">
        <v>52.609499999999997</v>
      </c>
      <c r="AL69">
        <v>11.62</v>
      </c>
      <c r="AM69">
        <v>0</v>
      </c>
      <c r="AN69">
        <v>0.71891000000000005</v>
      </c>
      <c r="AO69">
        <v>11.76</v>
      </c>
      <c r="AP69">
        <v>13.0662</v>
      </c>
      <c r="AQ69">
        <v>16.055</v>
      </c>
      <c r="AR69">
        <v>3.3119999999999998</v>
      </c>
      <c r="AS69">
        <v>10.492559999999999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61.348276999999996</v>
      </c>
      <c r="BA69">
        <f t="shared" si="4"/>
        <v>1603.3730659999994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0.672705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1.97</v>
      </c>
      <c r="BP69">
        <v>2.16</v>
      </c>
      <c r="BQ69">
        <v>0</v>
      </c>
      <c r="BR69">
        <v>0</v>
      </c>
      <c r="BS69">
        <v>1.64</v>
      </c>
      <c r="BT69">
        <v>0.2772</v>
      </c>
      <c r="BU69">
        <v>2.62351</v>
      </c>
      <c r="BV69">
        <v>1.3481259999999999</v>
      </c>
      <c r="BW69">
        <v>0</v>
      </c>
      <c r="BX69">
        <v>4.2765000000000004</v>
      </c>
      <c r="BY69">
        <v>0.24</v>
      </c>
      <c r="BZ69">
        <v>0</v>
      </c>
      <c r="CA69">
        <v>0</v>
      </c>
      <c r="CB69">
        <v>1.97</v>
      </c>
      <c r="CC69">
        <v>0.89</v>
      </c>
      <c r="CD69">
        <v>1.36</v>
      </c>
      <c r="CE69">
        <v>2.04</v>
      </c>
      <c r="CF69">
        <v>0.19</v>
      </c>
      <c r="CG69">
        <v>3.77</v>
      </c>
      <c r="CH69">
        <v>0.3876</v>
      </c>
      <c r="CI69">
        <v>7.24</v>
      </c>
      <c r="CJ69">
        <v>1.92</v>
      </c>
      <c r="CK69">
        <v>1.79</v>
      </c>
      <c r="CL69">
        <v>5.3385749999999996</v>
      </c>
      <c r="CM69">
        <v>0.924844</v>
      </c>
      <c r="CN69">
        <v>0</v>
      </c>
      <c r="CO69">
        <v>2.72</v>
      </c>
      <c r="CP69">
        <v>0</v>
      </c>
      <c r="CQ69">
        <v>2.24878</v>
      </c>
      <c r="CR69">
        <v>3.51</v>
      </c>
      <c r="CS69">
        <v>2.4075000000000002</v>
      </c>
      <c r="CT69">
        <v>1.9268540000000001</v>
      </c>
      <c r="CU69">
        <v>1.943438</v>
      </c>
      <c r="CV69">
        <v>2.2288999999999999</v>
      </c>
      <c r="CW69">
        <v>1.333745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61.348276999999996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218.11758599999999</v>
      </c>
      <c r="L70">
        <v>0</v>
      </c>
      <c r="M70">
        <v>94.39</v>
      </c>
      <c r="N70">
        <v>120.65625</v>
      </c>
      <c r="O70">
        <v>126.47812500000001</v>
      </c>
      <c r="P70">
        <v>128.04</v>
      </c>
      <c r="Q70">
        <v>0</v>
      </c>
      <c r="R70">
        <v>14</v>
      </c>
      <c r="S70">
        <v>10</v>
      </c>
      <c r="T70">
        <v>0</v>
      </c>
      <c r="U70">
        <v>348.97500000000002</v>
      </c>
      <c r="V70">
        <v>7.4968029999999999</v>
      </c>
      <c r="W70">
        <v>46.039540000000002</v>
      </c>
      <c r="X70">
        <v>101.471875</v>
      </c>
      <c r="Y70">
        <v>0</v>
      </c>
      <c r="Z70">
        <v>6.5537999999999998</v>
      </c>
      <c r="AA70">
        <v>4.4240000000000004</v>
      </c>
      <c r="AB70">
        <v>13.535600000000001</v>
      </c>
      <c r="AC70">
        <v>9.9058399999999995</v>
      </c>
      <c r="AD70">
        <v>10.1325</v>
      </c>
      <c r="AE70">
        <v>31.512</v>
      </c>
      <c r="AF70">
        <v>6.5454999999999997</v>
      </c>
      <c r="AG70">
        <v>41.8887</v>
      </c>
      <c r="AH70">
        <v>95.539599999999993</v>
      </c>
      <c r="AI70">
        <v>0</v>
      </c>
      <c r="AJ70">
        <v>0</v>
      </c>
      <c r="AK70">
        <v>52.609499999999997</v>
      </c>
      <c r="AL70">
        <v>11.62</v>
      </c>
      <c r="AM70">
        <v>0</v>
      </c>
      <c r="AN70">
        <v>0.71891000000000005</v>
      </c>
      <c r="AO70">
        <v>11.76</v>
      </c>
      <c r="AP70">
        <v>13.0662</v>
      </c>
      <c r="AQ70">
        <v>32.11</v>
      </c>
      <c r="AR70">
        <v>3.3119999999999998</v>
      </c>
      <c r="AS70">
        <v>10.492559999999999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61.425577000000004</v>
      </c>
      <c r="BA70">
        <f t="shared" si="4"/>
        <v>1647.8142659999992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0.672705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1.97</v>
      </c>
      <c r="BP70">
        <v>2.16</v>
      </c>
      <c r="BQ70">
        <v>0</v>
      </c>
      <c r="BR70">
        <v>0</v>
      </c>
      <c r="BS70">
        <v>1.64</v>
      </c>
      <c r="BT70">
        <v>0.2772</v>
      </c>
      <c r="BU70">
        <v>2.62351</v>
      </c>
      <c r="BV70">
        <v>1.3481259999999999</v>
      </c>
      <c r="BW70">
        <v>0</v>
      </c>
      <c r="BX70">
        <v>4.2765000000000004</v>
      </c>
      <c r="BY70">
        <v>0.24</v>
      </c>
      <c r="BZ70">
        <v>0</v>
      </c>
      <c r="CA70">
        <v>0</v>
      </c>
      <c r="CB70">
        <v>1.97</v>
      </c>
      <c r="CC70">
        <v>0.89</v>
      </c>
      <c r="CD70">
        <v>1.36</v>
      </c>
      <c r="CE70">
        <v>1.99</v>
      </c>
      <c r="CF70">
        <v>0.19</v>
      </c>
      <c r="CG70">
        <v>3.77</v>
      </c>
      <c r="CH70">
        <v>0.51490000000000002</v>
      </c>
      <c r="CI70">
        <v>7.24</v>
      </c>
      <c r="CJ70">
        <v>1.92</v>
      </c>
      <c r="CK70">
        <v>1.79</v>
      </c>
      <c r="CL70">
        <v>5.3385749999999996</v>
      </c>
      <c r="CM70">
        <v>0.924844</v>
      </c>
      <c r="CN70">
        <v>0</v>
      </c>
      <c r="CO70">
        <v>2.72</v>
      </c>
      <c r="CP70">
        <v>0</v>
      </c>
      <c r="CQ70">
        <v>2.24878</v>
      </c>
      <c r="CR70">
        <v>3.51</v>
      </c>
      <c r="CS70">
        <v>2.4075000000000002</v>
      </c>
      <c r="CT70">
        <v>1.9268540000000001</v>
      </c>
      <c r="CU70">
        <v>1.943438</v>
      </c>
      <c r="CV70">
        <v>2.2288999999999999</v>
      </c>
      <c r="CW70">
        <v>1.333745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61.425577000000004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10.66</v>
      </c>
      <c r="H71">
        <v>0</v>
      </c>
      <c r="I71">
        <v>0</v>
      </c>
      <c r="J71">
        <v>0</v>
      </c>
      <c r="K71">
        <v>218.11758599999999</v>
      </c>
      <c r="L71">
        <v>0</v>
      </c>
      <c r="M71">
        <v>94.39</v>
      </c>
      <c r="N71">
        <v>120.65625</v>
      </c>
      <c r="O71">
        <v>126.47812500000001</v>
      </c>
      <c r="P71">
        <v>123.75069999999999</v>
      </c>
      <c r="Q71">
        <v>0</v>
      </c>
      <c r="R71">
        <v>31.3871</v>
      </c>
      <c r="S71">
        <v>20.2789</v>
      </c>
      <c r="T71">
        <v>0</v>
      </c>
      <c r="U71">
        <v>348.97500000000002</v>
      </c>
      <c r="V71">
        <v>7.8552049999999998</v>
      </c>
      <c r="W71">
        <v>46.039540000000002</v>
      </c>
      <c r="X71">
        <v>101.471875</v>
      </c>
      <c r="Y71">
        <v>0</v>
      </c>
      <c r="Z71">
        <v>1.1000000000000001</v>
      </c>
      <c r="AA71">
        <v>13.904</v>
      </c>
      <c r="AB71">
        <v>13.535600000000001</v>
      </c>
      <c r="AC71">
        <v>19.811679999999999</v>
      </c>
      <c r="AD71">
        <v>10.1325</v>
      </c>
      <c r="AE71">
        <v>31.512</v>
      </c>
      <c r="AF71">
        <v>6.5454999999999997</v>
      </c>
      <c r="AG71">
        <v>41.8887</v>
      </c>
      <c r="AH71">
        <v>119.42449999999999</v>
      </c>
      <c r="AI71">
        <v>0</v>
      </c>
      <c r="AJ71">
        <v>0</v>
      </c>
      <c r="AK71">
        <v>52.609499999999997</v>
      </c>
      <c r="AL71">
        <v>11.62</v>
      </c>
      <c r="AM71">
        <v>0</v>
      </c>
      <c r="AN71">
        <v>0.71891000000000005</v>
      </c>
      <c r="AO71">
        <v>11.76</v>
      </c>
      <c r="AP71">
        <v>11.529</v>
      </c>
      <c r="AQ71">
        <v>48.164999999999999</v>
      </c>
      <c r="AR71">
        <v>3.3119999999999998</v>
      </c>
      <c r="AS71">
        <v>10.492559999999999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61.452127000000004</v>
      </c>
      <c r="BA71">
        <f t="shared" si="4"/>
        <v>1734.5706579999994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0.672705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1.97</v>
      </c>
      <c r="BP71">
        <v>2.16</v>
      </c>
      <c r="BQ71">
        <v>0</v>
      </c>
      <c r="BR71">
        <v>0</v>
      </c>
      <c r="BS71">
        <v>1.64</v>
      </c>
      <c r="BT71">
        <v>0.2772</v>
      </c>
      <c r="BU71">
        <v>2.62351</v>
      </c>
      <c r="BV71">
        <v>1.3481259999999999</v>
      </c>
      <c r="BW71">
        <v>0</v>
      </c>
      <c r="BX71">
        <v>4.2765000000000004</v>
      </c>
      <c r="BY71">
        <v>0.24</v>
      </c>
      <c r="BZ71">
        <v>0</v>
      </c>
      <c r="CA71">
        <v>0</v>
      </c>
      <c r="CB71">
        <v>1.97</v>
      </c>
      <c r="CC71">
        <v>0.89</v>
      </c>
      <c r="CD71">
        <v>1.36</v>
      </c>
      <c r="CE71">
        <v>1.89</v>
      </c>
      <c r="CF71">
        <v>0.19</v>
      </c>
      <c r="CG71">
        <v>3.77</v>
      </c>
      <c r="CH71">
        <v>0.64410000000000001</v>
      </c>
      <c r="CI71">
        <v>7.24</v>
      </c>
      <c r="CJ71">
        <v>1.92</v>
      </c>
      <c r="CK71">
        <v>1.79</v>
      </c>
      <c r="CL71">
        <v>5.3385749999999996</v>
      </c>
      <c r="CM71">
        <v>0.924844</v>
      </c>
      <c r="CN71">
        <v>0</v>
      </c>
      <c r="CO71">
        <v>2.25</v>
      </c>
      <c r="CP71">
        <v>0</v>
      </c>
      <c r="CQ71">
        <v>2.24878</v>
      </c>
      <c r="CR71">
        <v>3.51</v>
      </c>
      <c r="CS71">
        <v>2.4075000000000002</v>
      </c>
      <c r="CT71">
        <v>1.9268540000000001</v>
      </c>
      <c r="CU71">
        <v>1.943438</v>
      </c>
      <c r="CV71">
        <v>2.69625</v>
      </c>
      <c r="CW71">
        <v>1.333745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61.452127000000004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10.66</v>
      </c>
      <c r="H72">
        <v>0</v>
      </c>
      <c r="I72">
        <v>0</v>
      </c>
      <c r="J72">
        <v>0</v>
      </c>
      <c r="K72">
        <v>218.11758599999999</v>
      </c>
      <c r="L72">
        <v>0</v>
      </c>
      <c r="M72">
        <v>94.39</v>
      </c>
      <c r="N72">
        <v>120.65625</v>
      </c>
      <c r="O72">
        <v>126.47812500000001</v>
      </c>
      <c r="P72">
        <v>123.75069999999999</v>
      </c>
      <c r="Q72">
        <v>0</v>
      </c>
      <c r="R72">
        <v>42.387099999999997</v>
      </c>
      <c r="S72">
        <v>26.2789</v>
      </c>
      <c r="T72">
        <v>0</v>
      </c>
      <c r="U72">
        <v>348.97500000000002</v>
      </c>
      <c r="V72">
        <v>8.5790539999999993</v>
      </c>
      <c r="W72">
        <v>46.039540000000002</v>
      </c>
      <c r="X72">
        <v>83.609953000000004</v>
      </c>
      <c r="Y72">
        <v>0</v>
      </c>
      <c r="Z72">
        <v>1.1000000000000001</v>
      </c>
      <c r="AA72">
        <v>28.045000000000002</v>
      </c>
      <c r="AB72">
        <v>26.989000000000001</v>
      </c>
      <c r="AC72">
        <v>19.811679999999999</v>
      </c>
      <c r="AD72">
        <v>18.508700000000001</v>
      </c>
      <c r="AE72">
        <v>31.512</v>
      </c>
      <c r="AF72">
        <v>6.5454999999999997</v>
      </c>
      <c r="AG72">
        <v>41.8887</v>
      </c>
      <c r="AH72">
        <v>143.30940000000001</v>
      </c>
      <c r="AI72">
        <v>0</v>
      </c>
      <c r="AJ72">
        <v>0</v>
      </c>
      <c r="AK72">
        <v>52.609499999999997</v>
      </c>
      <c r="AL72">
        <v>11.62</v>
      </c>
      <c r="AM72">
        <v>5.40144</v>
      </c>
      <c r="AN72">
        <v>0.71891000000000005</v>
      </c>
      <c r="AO72">
        <v>11.76</v>
      </c>
      <c r="AP72">
        <v>11.529</v>
      </c>
      <c r="AQ72">
        <v>64.22</v>
      </c>
      <c r="AR72">
        <v>3.3119999999999998</v>
      </c>
      <c r="AS72">
        <v>10.492559999999999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61.981026999999997</v>
      </c>
      <c r="BA72">
        <f t="shared" si="4"/>
        <v>1816.2734249999999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0.672705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1.97</v>
      </c>
      <c r="BP72">
        <v>2.16</v>
      </c>
      <c r="BQ72">
        <v>0</v>
      </c>
      <c r="BR72">
        <v>0</v>
      </c>
      <c r="BS72">
        <v>1.64</v>
      </c>
      <c r="BT72">
        <v>0.52500000000000002</v>
      </c>
      <c r="BU72">
        <v>2.62351</v>
      </c>
      <c r="BV72">
        <v>1.3481259999999999</v>
      </c>
      <c r="BW72">
        <v>0</v>
      </c>
      <c r="BX72">
        <v>4.2765000000000004</v>
      </c>
      <c r="BY72">
        <v>0.24</v>
      </c>
      <c r="BZ72">
        <v>0</v>
      </c>
      <c r="CA72">
        <v>0</v>
      </c>
      <c r="CB72">
        <v>1.97</v>
      </c>
      <c r="CC72">
        <v>0.89</v>
      </c>
      <c r="CD72">
        <v>1.36</v>
      </c>
      <c r="CE72">
        <v>2.04</v>
      </c>
      <c r="CF72">
        <v>0.19</v>
      </c>
      <c r="CG72">
        <v>3.77</v>
      </c>
      <c r="CH72">
        <v>0.7752</v>
      </c>
      <c r="CI72">
        <v>7.24</v>
      </c>
      <c r="CJ72">
        <v>1.92</v>
      </c>
      <c r="CK72">
        <v>1.79</v>
      </c>
      <c r="CL72">
        <v>5.3385749999999996</v>
      </c>
      <c r="CM72">
        <v>0.924844</v>
      </c>
      <c r="CN72">
        <v>0</v>
      </c>
      <c r="CO72">
        <v>2.25</v>
      </c>
      <c r="CP72">
        <v>0</v>
      </c>
      <c r="CQ72">
        <v>2.24878</v>
      </c>
      <c r="CR72">
        <v>3.51</v>
      </c>
      <c r="CS72">
        <v>2.4075000000000002</v>
      </c>
      <c r="CT72">
        <v>1.9268540000000001</v>
      </c>
      <c r="CU72">
        <v>1.943438</v>
      </c>
      <c r="CV72">
        <v>2.69625</v>
      </c>
      <c r="CW72">
        <v>1.333745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61.981026999999997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10.66</v>
      </c>
      <c r="H73">
        <v>0</v>
      </c>
      <c r="I73">
        <v>0</v>
      </c>
      <c r="J73">
        <v>0</v>
      </c>
      <c r="K73">
        <v>218.11758599999999</v>
      </c>
      <c r="L73">
        <v>0</v>
      </c>
      <c r="M73">
        <v>94.39</v>
      </c>
      <c r="N73">
        <v>120.65625</v>
      </c>
      <c r="O73">
        <v>126.47812500000001</v>
      </c>
      <c r="P73">
        <v>123.75069999999999</v>
      </c>
      <c r="Q73">
        <v>0</v>
      </c>
      <c r="R73">
        <v>42.387099999999997</v>
      </c>
      <c r="S73">
        <v>26.2789</v>
      </c>
      <c r="T73">
        <v>0</v>
      </c>
      <c r="U73">
        <v>348.97500000000002</v>
      </c>
      <c r="V73">
        <v>6.5767119999999997</v>
      </c>
      <c r="W73">
        <v>34.578470000000003</v>
      </c>
      <c r="X73">
        <v>59.280163000000002</v>
      </c>
      <c r="Y73">
        <v>0</v>
      </c>
      <c r="Z73">
        <v>1.1000000000000001</v>
      </c>
      <c r="AA73">
        <v>42.106999999999999</v>
      </c>
      <c r="AB73">
        <v>26.989000000000001</v>
      </c>
      <c r="AC73">
        <v>28.674800000000001</v>
      </c>
      <c r="AD73">
        <v>27.965699999999998</v>
      </c>
      <c r="AE73">
        <v>49.237499999999997</v>
      </c>
      <c r="AF73">
        <v>6.5454999999999997</v>
      </c>
      <c r="AG73">
        <v>41.8887</v>
      </c>
      <c r="AH73">
        <v>143.30940000000001</v>
      </c>
      <c r="AI73">
        <v>0</v>
      </c>
      <c r="AJ73">
        <v>0</v>
      </c>
      <c r="AK73">
        <v>52.609499999999997</v>
      </c>
      <c r="AL73">
        <v>11.62</v>
      </c>
      <c r="AM73">
        <v>10.775600000000001</v>
      </c>
      <c r="AN73">
        <v>0.71891000000000005</v>
      </c>
      <c r="AO73">
        <v>11.76</v>
      </c>
      <c r="AP73">
        <v>11.529</v>
      </c>
      <c r="AQ73">
        <v>64.22</v>
      </c>
      <c r="AR73">
        <v>3.3119999999999998</v>
      </c>
      <c r="AS73">
        <v>10.492559999999999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62.427066999999994</v>
      </c>
      <c r="BA73">
        <f t="shared" si="4"/>
        <v>1834.4080429999995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0.672705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1.97</v>
      </c>
      <c r="BP73">
        <v>2.16</v>
      </c>
      <c r="BQ73">
        <v>0</v>
      </c>
      <c r="BR73">
        <v>0.32604</v>
      </c>
      <c r="BS73">
        <v>1.64</v>
      </c>
      <c r="BT73">
        <v>0.52500000000000002</v>
      </c>
      <c r="BU73">
        <v>2.62351</v>
      </c>
      <c r="BV73">
        <v>1.3481259999999999</v>
      </c>
      <c r="BW73">
        <v>0</v>
      </c>
      <c r="BX73">
        <v>4.2765000000000004</v>
      </c>
      <c r="BY73">
        <v>0.24</v>
      </c>
      <c r="BZ73">
        <v>0</v>
      </c>
      <c r="CA73">
        <v>0</v>
      </c>
      <c r="CB73">
        <v>1.97</v>
      </c>
      <c r="CC73">
        <v>0.96</v>
      </c>
      <c r="CD73">
        <v>1.41</v>
      </c>
      <c r="CE73">
        <v>2.04</v>
      </c>
      <c r="CF73">
        <v>0.19</v>
      </c>
      <c r="CG73">
        <v>3.77</v>
      </c>
      <c r="CH73">
        <v>0.7752</v>
      </c>
      <c r="CI73">
        <v>7.24</v>
      </c>
      <c r="CJ73">
        <v>1.92</v>
      </c>
      <c r="CK73">
        <v>1.79</v>
      </c>
      <c r="CL73">
        <v>5.3385749999999996</v>
      </c>
      <c r="CM73">
        <v>0.924844</v>
      </c>
      <c r="CN73">
        <v>0</v>
      </c>
      <c r="CO73">
        <v>2.25</v>
      </c>
      <c r="CP73">
        <v>0</v>
      </c>
      <c r="CQ73">
        <v>2.24878</v>
      </c>
      <c r="CR73">
        <v>3.51</v>
      </c>
      <c r="CS73">
        <v>2.4075000000000002</v>
      </c>
      <c r="CT73">
        <v>1.9268540000000001</v>
      </c>
      <c r="CU73">
        <v>1.943438</v>
      </c>
      <c r="CV73">
        <v>2.69625</v>
      </c>
      <c r="CW73">
        <v>1.333745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62.427066999999994</v>
      </c>
    </row>
    <row r="74" spans="1:114">
      <c r="A74" t="s">
        <v>116</v>
      </c>
      <c r="B74">
        <v>0</v>
      </c>
      <c r="C74">
        <v>0</v>
      </c>
      <c r="D74">
        <v>2.2599999999999998</v>
      </c>
      <c r="E74">
        <v>0</v>
      </c>
      <c r="F74">
        <v>0</v>
      </c>
      <c r="G74">
        <v>10.66</v>
      </c>
      <c r="H74">
        <v>0</v>
      </c>
      <c r="I74">
        <v>0</v>
      </c>
      <c r="J74">
        <v>0</v>
      </c>
      <c r="K74">
        <v>218.11758599999999</v>
      </c>
      <c r="L74">
        <v>0</v>
      </c>
      <c r="M74">
        <v>94.39</v>
      </c>
      <c r="N74">
        <v>120.65625</v>
      </c>
      <c r="O74">
        <v>126.47812500000001</v>
      </c>
      <c r="P74">
        <v>123.75069999999999</v>
      </c>
      <c r="Q74">
        <v>0</v>
      </c>
      <c r="R74">
        <v>42.387099999999997</v>
      </c>
      <c r="S74">
        <v>26.2789</v>
      </c>
      <c r="T74">
        <v>0</v>
      </c>
      <c r="U74">
        <v>348.97500000000002</v>
      </c>
      <c r="V74">
        <v>6.5767119999999997</v>
      </c>
      <c r="W74">
        <v>34.578470000000003</v>
      </c>
      <c r="X74">
        <v>59.280163000000002</v>
      </c>
      <c r="Y74">
        <v>0</v>
      </c>
      <c r="Z74">
        <v>1.1000000000000001</v>
      </c>
      <c r="AA74">
        <v>42.14808</v>
      </c>
      <c r="AB74">
        <v>26.989000000000001</v>
      </c>
      <c r="AC74">
        <v>28.674800000000001</v>
      </c>
      <c r="AD74">
        <v>27.965699999999998</v>
      </c>
      <c r="AE74">
        <v>49.237499999999997</v>
      </c>
      <c r="AF74">
        <v>6.5454999999999997</v>
      </c>
      <c r="AG74">
        <v>41.8887</v>
      </c>
      <c r="AH74">
        <v>143.30940000000001</v>
      </c>
      <c r="AI74">
        <v>0</v>
      </c>
      <c r="AJ74">
        <v>0</v>
      </c>
      <c r="AK74">
        <v>52.609499999999997</v>
      </c>
      <c r="AL74">
        <v>11.62</v>
      </c>
      <c r="AM74">
        <v>16.106112</v>
      </c>
      <c r="AN74">
        <v>0.71891000000000005</v>
      </c>
      <c r="AO74">
        <v>11.76</v>
      </c>
      <c r="AP74">
        <v>11.529</v>
      </c>
      <c r="AQ74">
        <v>64.22</v>
      </c>
      <c r="AR74">
        <v>3.3119999999999998</v>
      </c>
      <c r="AS74">
        <v>10.492559999999999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62.733666999999997</v>
      </c>
      <c r="BA74">
        <f t="shared" si="4"/>
        <v>1842.3462349999993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0.672705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1.97</v>
      </c>
      <c r="BP74">
        <v>2.16</v>
      </c>
      <c r="BQ74">
        <v>0</v>
      </c>
      <c r="BR74">
        <v>0.32604</v>
      </c>
      <c r="BS74">
        <v>1.64</v>
      </c>
      <c r="BT74">
        <v>0.83160000000000001</v>
      </c>
      <c r="BU74">
        <v>2.62351</v>
      </c>
      <c r="BV74">
        <v>1.3481259999999999</v>
      </c>
      <c r="BW74">
        <v>0</v>
      </c>
      <c r="BX74">
        <v>4.2765000000000004</v>
      </c>
      <c r="BY74">
        <v>0.24</v>
      </c>
      <c r="BZ74">
        <v>0</v>
      </c>
      <c r="CA74">
        <v>0</v>
      </c>
      <c r="CB74">
        <v>1.97</v>
      </c>
      <c r="CC74">
        <v>0.96</v>
      </c>
      <c r="CD74">
        <v>1.41</v>
      </c>
      <c r="CE74">
        <v>2.04</v>
      </c>
      <c r="CF74">
        <v>0.19</v>
      </c>
      <c r="CG74">
        <v>3.77</v>
      </c>
      <c r="CH74">
        <v>0.7752</v>
      </c>
      <c r="CI74">
        <v>7.24</v>
      </c>
      <c r="CJ74">
        <v>1.92</v>
      </c>
      <c r="CK74">
        <v>1.79</v>
      </c>
      <c r="CL74">
        <v>5.3385749999999996</v>
      </c>
      <c r="CM74">
        <v>0.924844</v>
      </c>
      <c r="CN74">
        <v>0</v>
      </c>
      <c r="CO74">
        <v>2.25</v>
      </c>
      <c r="CP74">
        <v>0</v>
      </c>
      <c r="CQ74">
        <v>2.24878</v>
      </c>
      <c r="CR74">
        <v>3.51</v>
      </c>
      <c r="CS74">
        <v>2.4075000000000002</v>
      </c>
      <c r="CT74">
        <v>1.9268540000000001</v>
      </c>
      <c r="CU74">
        <v>1.943438</v>
      </c>
      <c r="CV74">
        <v>2.69625</v>
      </c>
      <c r="CW74">
        <v>1.333745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62.733666999999997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10.66</v>
      </c>
      <c r="H75">
        <v>0</v>
      </c>
      <c r="I75">
        <v>0</v>
      </c>
      <c r="J75">
        <v>0</v>
      </c>
      <c r="K75">
        <v>218.11758599999999</v>
      </c>
      <c r="L75">
        <v>0</v>
      </c>
      <c r="M75">
        <v>94.39</v>
      </c>
      <c r="N75">
        <v>120.65625</v>
      </c>
      <c r="O75">
        <v>126.47812500000001</v>
      </c>
      <c r="P75">
        <v>123.75069999999999</v>
      </c>
      <c r="Q75">
        <v>0</v>
      </c>
      <c r="R75">
        <v>42.387099999999997</v>
      </c>
      <c r="S75">
        <v>26.2789</v>
      </c>
      <c r="T75">
        <v>0</v>
      </c>
      <c r="U75">
        <v>348.97500000000002</v>
      </c>
      <c r="V75">
        <v>6.5747150000000003</v>
      </c>
      <c r="W75">
        <v>33.492489999999997</v>
      </c>
      <c r="X75">
        <v>58.737827000000003</v>
      </c>
      <c r="Y75">
        <v>0</v>
      </c>
      <c r="Z75">
        <v>3.3</v>
      </c>
      <c r="AA75">
        <v>42.106999999999999</v>
      </c>
      <c r="AB75">
        <v>40.552</v>
      </c>
      <c r="AC75">
        <v>29.196159999999999</v>
      </c>
      <c r="AD75">
        <v>37.374063999999997</v>
      </c>
      <c r="AE75">
        <v>50.592516000000003</v>
      </c>
      <c r="AF75">
        <v>18.126000000000001</v>
      </c>
      <c r="AG75">
        <v>41.8887</v>
      </c>
      <c r="AH75">
        <v>143.30940000000001</v>
      </c>
      <c r="AI75">
        <v>3.2574999999999998</v>
      </c>
      <c r="AJ75">
        <v>0</v>
      </c>
      <c r="AK75">
        <v>52.609499999999997</v>
      </c>
      <c r="AL75">
        <v>23.24</v>
      </c>
      <c r="AM75">
        <v>16.106112</v>
      </c>
      <c r="AN75">
        <v>0.71891000000000005</v>
      </c>
      <c r="AO75">
        <v>9.9960000000000004</v>
      </c>
      <c r="AP75">
        <v>11.529</v>
      </c>
      <c r="AQ75">
        <v>64.22</v>
      </c>
      <c r="AR75">
        <v>11.04</v>
      </c>
      <c r="AS75">
        <v>10.492559999999999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63.199761999999993</v>
      </c>
      <c r="BA75">
        <f t="shared" si="4"/>
        <v>1898.3506769999997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0.672705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1.97</v>
      </c>
      <c r="BP75">
        <v>2.16</v>
      </c>
      <c r="BQ75">
        <v>0</v>
      </c>
      <c r="BR75">
        <v>0.65207999999999999</v>
      </c>
      <c r="BS75">
        <v>1.64</v>
      </c>
      <c r="BT75">
        <v>0.91</v>
      </c>
      <c r="BU75">
        <v>2.62351</v>
      </c>
      <c r="BV75">
        <v>1.348125</v>
      </c>
      <c r="BW75">
        <v>0</v>
      </c>
      <c r="BX75">
        <v>4.2765000000000004</v>
      </c>
      <c r="BY75">
        <v>0.24</v>
      </c>
      <c r="BZ75">
        <v>0</v>
      </c>
      <c r="CA75">
        <v>0</v>
      </c>
      <c r="CB75">
        <v>1.97</v>
      </c>
      <c r="CC75">
        <v>0.96</v>
      </c>
      <c r="CD75">
        <v>1.41</v>
      </c>
      <c r="CE75">
        <v>2.04</v>
      </c>
      <c r="CF75">
        <v>0.19</v>
      </c>
      <c r="CG75">
        <v>3.77</v>
      </c>
      <c r="CH75">
        <v>0.7752</v>
      </c>
      <c r="CI75">
        <v>7.24</v>
      </c>
      <c r="CJ75">
        <v>1.92</v>
      </c>
      <c r="CK75">
        <v>1.79</v>
      </c>
      <c r="CL75">
        <v>5.3385749999999996</v>
      </c>
      <c r="CM75">
        <v>0.98650000000000004</v>
      </c>
      <c r="CN75">
        <v>0</v>
      </c>
      <c r="CO75">
        <v>2.25</v>
      </c>
      <c r="CP75">
        <v>0</v>
      </c>
      <c r="CQ75">
        <v>2.24878</v>
      </c>
      <c r="CR75">
        <v>3.51</v>
      </c>
      <c r="CS75">
        <v>2.4075000000000002</v>
      </c>
      <c r="CT75">
        <v>1.9268540000000001</v>
      </c>
      <c r="CU75">
        <v>1.943438</v>
      </c>
      <c r="CV75">
        <v>2.69625</v>
      </c>
      <c r="CW75">
        <v>1.333745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63.199761999999993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10.66</v>
      </c>
      <c r="H76">
        <v>0</v>
      </c>
      <c r="I76">
        <v>0</v>
      </c>
      <c r="J76">
        <v>0</v>
      </c>
      <c r="K76">
        <v>218.11758599999999</v>
      </c>
      <c r="L76">
        <v>0</v>
      </c>
      <c r="M76">
        <v>94.39</v>
      </c>
      <c r="N76">
        <v>120.65625</v>
      </c>
      <c r="O76">
        <v>126.47812500000001</v>
      </c>
      <c r="P76">
        <v>123.75069999999999</v>
      </c>
      <c r="Q76">
        <v>0</v>
      </c>
      <c r="R76">
        <v>42.387099999999997</v>
      </c>
      <c r="S76">
        <v>26.2789</v>
      </c>
      <c r="T76">
        <v>0</v>
      </c>
      <c r="U76">
        <v>348.97500000000002</v>
      </c>
      <c r="V76">
        <v>6.5747150000000003</v>
      </c>
      <c r="W76">
        <v>33.492489999999997</v>
      </c>
      <c r="X76">
        <v>55.883307000000002</v>
      </c>
      <c r="Y76">
        <v>0</v>
      </c>
      <c r="Z76">
        <v>19.6614</v>
      </c>
      <c r="AA76">
        <v>42.14808</v>
      </c>
      <c r="AB76">
        <v>40.6068</v>
      </c>
      <c r="AC76">
        <v>29.71752</v>
      </c>
      <c r="AD76">
        <v>37.374063999999997</v>
      </c>
      <c r="AE76">
        <v>50.592516000000003</v>
      </c>
      <c r="AF76">
        <v>30.8142</v>
      </c>
      <c r="AG76">
        <v>41.8887</v>
      </c>
      <c r="AH76">
        <v>143.30940000000001</v>
      </c>
      <c r="AI76">
        <v>7.8179999999999996</v>
      </c>
      <c r="AJ76">
        <v>0</v>
      </c>
      <c r="AK76">
        <v>52.609499999999997</v>
      </c>
      <c r="AL76">
        <v>34.86</v>
      </c>
      <c r="AM76">
        <v>16.106112</v>
      </c>
      <c r="AN76">
        <v>0.71891000000000005</v>
      </c>
      <c r="AO76">
        <v>9.9960000000000004</v>
      </c>
      <c r="AP76">
        <v>11.529</v>
      </c>
      <c r="AQ76">
        <v>64.22</v>
      </c>
      <c r="AR76">
        <v>11.04</v>
      </c>
      <c r="AS76">
        <v>10.492559999999999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63.72460199999999</v>
      </c>
      <c r="BA76">
        <f t="shared" si="4"/>
        <v>1941.8683369999999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0.672705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1.97</v>
      </c>
      <c r="BP76">
        <v>2.16</v>
      </c>
      <c r="BQ76">
        <v>0</v>
      </c>
      <c r="BR76">
        <v>0.97811999999999999</v>
      </c>
      <c r="BS76">
        <v>1.64</v>
      </c>
      <c r="BT76">
        <v>1.1088</v>
      </c>
      <c r="BU76">
        <v>2.62351</v>
      </c>
      <c r="BV76">
        <v>1.348125</v>
      </c>
      <c r="BW76">
        <v>0</v>
      </c>
      <c r="BX76">
        <v>4.2765000000000004</v>
      </c>
      <c r="BY76">
        <v>0.24</v>
      </c>
      <c r="BZ76">
        <v>0</v>
      </c>
      <c r="CA76">
        <v>0</v>
      </c>
      <c r="CB76">
        <v>1.97</v>
      </c>
      <c r="CC76">
        <v>0.96</v>
      </c>
      <c r="CD76">
        <v>1.41</v>
      </c>
      <c r="CE76">
        <v>2.04</v>
      </c>
      <c r="CF76">
        <v>0.19</v>
      </c>
      <c r="CG76">
        <v>3.77</v>
      </c>
      <c r="CH76">
        <v>0.7752</v>
      </c>
      <c r="CI76">
        <v>7.24</v>
      </c>
      <c r="CJ76">
        <v>1.92</v>
      </c>
      <c r="CK76">
        <v>1.79</v>
      </c>
      <c r="CL76">
        <v>5.3385749999999996</v>
      </c>
      <c r="CM76">
        <v>0.98650000000000004</v>
      </c>
      <c r="CN76">
        <v>0</v>
      </c>
      <c r="CO76">
        <v>2.25</v>
      </c>
      <c r="CP76">
        <v>0</v>
      </c>
      <c r="CQ76">
        <v>2.24878</v>
      </c>
      <c r="CR76">
        <v>3.51</v>
      </c>
      <c r="CS76">
        <v>2.4075000000000002</v>
      </c>
      <c r="CT76">
        <v>1.9268540000000001</v>
      </c>
      <c r="CU76">
        <v>1.943438</v>
      </c>
      <c r="CV76">
        <v>2.69625</v>
      </c>
      <c r="CW76">
        <v>1.333745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63.72460199999999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10.66</v>
      </c>
      <c r="H77">
        <v>0</v>
      </c>
      <c r="I77">
        <v>0</v>
      </c>
      <c r="J77">
        <v>0</v>
      </c>
      <c r="K77">
        <v>218.11758599999999</v>
      </c>
      <c r="L77">
        <v>0</v>
      </c>
      <c r="M77">
        <v>94.39</v>
      </c>
      <c r="N77">
        <v>120.65625</v>
      </c>
      <c r="O77">
        <v>126.47812500000001</v>
      </c>
      <c r="P77">
        <v>123.75069999999999</v>
      </c>
      <c r="Q77">
        <v>0</v>
      </c>
      <c r="R77">
        <v>42.387099999999997</v>
      </c>
      <c r="S77">
        <v>26.2789</v>
      </c>
      <c r="T77">
        <v>0</v>
      </c>
      <c r="U77">
        <v>348.97500000000002</v>
      </c>
      <c r="V77">
        <v>6.574109</v>
      </c>
      <c r="W77">
        <v>33.492489999999997</v>
      </c>
      <c r="X77">
        <v>55.883307000000002</v>
      </c>
      <c r="Y77">
        <v>0</v>
      </c>
      <c r="Z77">
        <v>19.6614</v>
      </c>
      <c r="AA77">
        <v>42.14808</v>
      </c>
      <c r="AB77">
        <v>40.6068</v>
      </c>
      <c r="AC77">
        <v>29.71752</v>
      </c>
      <c r="AD77">
        <v>37.374063999999997</v>
      </c>
      <c r="AE77">
        <v>50.592516000000003</v>
      </c>
      <c r="AF77">
        <v>30.8142</v>
      </c>
      <c r="AG77">
        <v>41.8887</v>
      </c>
      <c r="AH77">
        <v>143.30940000000001</v>
      </c>
      <c r="AI77">
        <v>33.878</v>
      </c>
      <c r="AJ77">
        <v>0</v>
      </c>
      <c r="AK77">
        <v>52.609499999999997</v>
      </c>
      <c r="AL77">
        <v>69.72</v>
      </c>
      <c r="AM77">
        <v>16.106112</v>
      </c>
      <c r="AN77">
        <v>0.71891000000000005</v>
      </c>
      <c r="AO77">
        <v>9.9960000000000004</v>
      </c>
      <c r="AP77">
        <v>11.529</v>
      </c>
      <c r="AQ77">
        <v>64.22</v>
      </c>
      <c r="AR77">
        <v>11.04</v>
      </c>
      <c r="AS77">
        <v>10.492559999999999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63.714061999999998</v>
      </c>
      <c r="BA77">
        <f t="shared" si="4"/>
        <v>2002.7771909999999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0.672705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1.97</v>
      </c>
      <c r="BP77">
        <v>2.16</v>
      </c>
      <c r="BQ77">
        <v>0</v>
      </c>
      <c r="BR77">
        <v>0.97811999999999999</v>
      </c>
      <c r="BS77">
        <v>1.64</v>
      </c>
      <c r="BT77">
        <v>1.1088</v>
      </c>
      <c r="BU77">
        <v>2.62351</v>
      </c>
      <c r="BV77">
        <v>1.348125</v>
      </c>
      <c r="BW77">
        <v>0</v>
      </c>
      <c r="BX77">
        <v>4.2765000000000004</v>
      </c>
      <c r="BY77">
        <v>0.24</v>
      </c>
      <c r="BZ77">
        <v>0</v>
      </c>
      <c r="CA77">
        <v>0</v>
      </c>
      <c r="CB77">
        <v>1.97</v>
      </c>
      <c r="CC77">
        <v>0.96</v>
      </c>
      <c r="CD77">
        <v>1.41</v>
      </c>
      <c r="CE77">
        <v>2.04</v>
      </c>
      <c r="CF77">
        <v>0.19</v>
      </c>
      <c r="CG77">
        <v>3.77</v>
      </c>
      <c r="CH77">
        <v>0.7752</v>
      </c>
      <c r="CI77">
        <v>7.24</v>
      </c>
      <c r="CJ77">
        <v>1.92</v>
      </c>
      <c r="CK77">
        <v>1.79</v>
      </c>
      <c r="CL77">
        <v>5.3385749999999996</v>
      </c>
      <c r="CM77">
        <v>1.02596</v>
      </c>
      <c r="CN77">
        <v>0</v>
      </c>
      <c r="CO77">
        <v>2.2000000000000002</v>
      </c>
      <c r="CP77">
        <v>0</v>
      </c>
      <c r="CQ77">
        <v>2.24878</v>
      </c>
      <c r="CR77">
        <v>3.51</v>
      </c>
      <c r="CS77">
        <v>2.4075000000000002</v>
      </c>
      <c r="CT77">
        <v>1.9268540000000001</v>
      </c>
      <c r="CU77">
        <v>1.943438</v>
      </c>
      <c r="CV77">
        <v>2.69625</v>
      </c>
      <c r="CW77">
        <v>1.333745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63.714061999999998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10.66</v>
      </c>
      <c r="H78">
        <v>0</v>
      </c>
      <c r="I78">
        <v>0</v>
      </c>
      <c r="J78">
        <v>0</v>
      </c>
      <c r="K78">
        <v>218.11758599999999</v>
      </c>
      <c r="L78">
        <v>0</v>
      </c>
      <c r="M78">
        <v>94.39</v>
      </c>
      <c r="N78">
        <v>120.65625</v>
      </c>
      <c r="O78">
        <v>126.47812500000001</v>
      </c>
      <c r="P78">
        <v>123.75069999999999</v>
      </c>
      <c r="Q78">
        <v>0</v>
      </c>
      <c r="R78">
        <v>42.387099999999997</v>
      </c>
      <c r="S78">
        <v>26.2789</v>
      </c>
      <c r="T78">
        <v>0</v>
      </c>
      <c r="U78">
        <v>348.97500000000002</v>
      </c>
      <c r="V78">
        <v>6.5493949999999996</v>
      </c>
      <c r="W78">
        <v>33.492489999999997</v>
      </c>
      <c r="X78">
        <v>55.883307000000002</v>
      </c>
      <c r="Y78">
        <v>0</v>
      </c>
      <c r="Z78">
        <v>19.6614</v>
      </c>
      <c r="AA78">
        <v>42.14808</v>
      </c>
      <c r="AB78">
        <v>40.6068</v>
      </c>
      <c r="AC78">
        <v>29.71752</v>
      </c>
      <c r="AD78">
        <v>37.374063999999997</v>
      </c>
      <c r="AE78">
        <v>50.592516000000003</v>
      </c>
      <c r="AF78">
        <v>30.8142</v>
      </c>
      <c r="AG78">
        <v>41.8887</v>
      </c>
      <c r="AH78">
        <v>143.30940000000001</v>
      </c>
      <c r="AI78">
        <v>33.878</v>
      </c>
      <c r="AJ78">
        <v>0</v>
      </c>
      <c r="AK78">
        <v>52.609499999999997</v>
      </c>
      <c r="AL78">
        <v>69.72</v>
      </c>
      <c r="AM78">
        <v>16.106112</v>
      </c>
      <c r="AN78">
        <v>0.71891000000000005</v>
      </c>
      <c r="AO78">
        <v>9.9960000000000004</v>
      </c>
      <c r="AP78">
        <v>11.529</v>
      </c>
      <c r="AQ78">
        <v>64.22</v>
      </c>
      <c r="AR78">
        <v>11.04</v>
      </c>
      <c r="AS78">
        <v>10.492559999999999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63.604061999999999</v>
      </c>
      <c r="BA78">
        <f t="shared" si="4"/>
        <v>2002.6424769999999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0.672705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1.97</v>
      </c>
      <c r="BP78">
        <v>2.16</v>
      </c>
      <c r="BQ78">
        <v>0</v>
      </c>
      <c r="BR78">
        <v>0.97811999999999999</v>
      </c>
      <c r="BS78">
        <v>1.64</v>
      </c>
      <c r="BT78">
        <v>1.1088</v>
      </c>
      <c r="BU78">
        <v>2.62351</v>
      </c>
      <c r="BV78">
        <v>1.348125</v>
      </c>
      <c r="BW78">
        <v>0</v>
      </c>
      <c r="BX78">
        <v>4.2765000000000004</v>
      </c>
      <c r="BY78">
        <v>0.24</v>
      </c>
      <c r="BZ78">
        <v>0</v>
      </c>
      <c r="CA78">
        <v>0</v>
      </c>
      <c r="CB78">
        <v>1.97</v>
      </c>
      <c r="CC78">
        <v>0.96</v>
      </c>
      <c r="CD78">
        <v>1.41</v>
      </c>
      <c r="CE78">
        <v>1.93</v>
      </c>
      <c r="CF78">
        <v>0.19</v>
      </c>
      <c r="CG78">
        <v>3.77</v>
      </c>
      <c r="CH78">
        <v>0.7752</v>
      </c>
      <c r="CI78">
        <v>7.24</v>
      </c>
      <c r="CJ78">
        <v>1.92</v>
      </c>
      <c r="CK78">
        <v>1.79</v>
      </c>
      <c r="CL78">
        <v>5.3385749999999996</v>
      </c>
      <c r="CM78">
        <v>1.02596</v>
      </c>
      <c r="CN78">
        <v>0</v>
      </c>
      <c r="CO78">
        <v>2.2000000000000002</v>
      </c>
      <c r="CP78">
        <v>0</v>
      </c>
      <c r="CQ78">
        <v>2.24878</v>
      </c>
      <c r="CR78">
        <v>3.51</v>
      </c>
      <c r="CS78">
        <v>2.4075000000000002</v>
      </c>
      <c r="CT78">
        <v>1.9268540000000001</v>
      </c>
      <c r="CU78">
        <v>1.943438</v>
      </c>
      <c r="CV78">
        <v>2.69625</v>
      </c>
      <c r="CW78">
        <v>1.333745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63.604061999999999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218.11758599999999</v>
      </c>
      <c r="L79">
        <v>0</v>
      </c>
      <c r="M79">
        <v>94.39</v>
      </c>
      <c r="N79">
        <v>120.65625</v>
      </c>
      <c r="O79">
        <v>126.47812500000001</v>
      </c>
      <c r="P79">
        <v>123.75069999999999</v>
      </c>
      <c r="Q79">
        <v>0</v>
      </c>
      <c r="R79">
        <v>41.937100000000001</v>
      </c>
      <c r="S79">
        <v>25.998899999999999</v>
      </c>
      <c r="T79">
        <v>0</v>
      </c>
      <c r="U79">
        <v>348.97500000000002</v>
      </c>
      <c r="V79">
        <v>6.5213140000000003</v>
      </c>
      <c r="W79">
        <v>23.199539999999999</v>
      </c>
      <c r="X79">
        <v>56.979619</v>
      </c>
      <c r="Y79">
        <v>0</v>
      </c>
      <c r="Z79">
        <v>19.6614</v>
      </c>
      <c r="AA79">
        <v>42.14808</v>
      </c>
      <c r="AB79">
        <v>40.6068</v>
      </c>
      <c r="AC79">
        <v>29.71752</v>
      </c>
      <c r="AD79">
        <v>37.374063999999997</v>
      </c>
      <c r="AE79">
        <v>50.592516000000003</v>
      </c>
      <c r="AF79">
        <v>30.8142</v>
      </c>
      <c r="AG79">
        <v>41.8887</v>
      </c>
      <c r="AH79">
        <v>143.30940000000001</v>
      </c>
      <c r="AI79">
        <v>33.878</v>
      </c>
      <c r="AJ79">
        <v>0</v>
      </c>
      <c r="AK79">
        <v>52.609499999999997</v>
      </c>
      <c r="AL79">
        <v>69.72</v>
      </c>
      <c r="AM79">
        <v>16.106112</v>
      </c>
      <c r="AN79">
        <v>0.69947999999999999</v>
      </c>
      <c r="AO79">
        <v>9.9960000000000004</v>
      </c>
      <c r="AP79">
        <v>11.529</v>
      </c>
      <c r="AQ79">
        <v>64.22</v>
      </c>
      <c r="AR79">
        <v>11.04</v>
      </c>
      <c r="AS79">
        <v>10.492559999999999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63.644052000000002</v>
      </c>
      <c r="BA79">
        <f t="shared" si="4"/>
        <v>1982.0483180000001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0.672705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1.97</v>
      </c>
      <c r="BP79">
        <v>2.16</v>
      </c>
      <c r="BQ79">
        <v>0</v>
      </c>
      <c r="BR79">
        <v>0.97811999999999999</v>
      </c>
      <c r="BS79">
        <v>1.64</v>
      </c>
      <c r="BT79">
        <v>1.1088</v>
      </c>
      <c r="BU79">
        <v>2.62351</v>
      </c>
      <c r="BV79">
        <v>1.348125</v>
      </c>
      <c r="BW79">
        <v>0</v>
      </c>
      <c r="BX79">
        <v>4.2765000000000004</v>
      </c>
      <c r="BY79">
        <v>0.24</v>
      </c>
      <c r="BZ79">
        <v>0</v>
      </c>
      <c r="CA79">
        <v>0</v>
      </c>
      <c r="CB79">
        <v>1.97</v>
      </c>
      <c r="CC79">
        <v>0.96</v>
      </c>
      <c r="CD79">
        <v>1.41</v>
      </c>
      <c r="CE79">
        <v>2.04</v>
      </c>
      <c r="CF79">
        <v>0.19</v>
      </c>
      <c r="CG79">
        <v>3.77</v>
      </c>
      <c r="CH79">
        <v>0.64600000000000002</v>
      </c>
      <c r="CI79">
        <v>7.24</v>
      </c>
      <c r="CJ79">
        <v>1.92</v>
      </c>
      <c r="CK79">
        <v>1.79</v>
      </c>
      <c r="CL79">
        <v>5.3385749999999996</v>
      </c>
      <c r="CM79">
        <v>1.0851500000000001</v>
      </c>
      <c r="CN79">
        <v>0</v>
      </c>
      <c r="CO79">
        <v>2.2000000000000002</v>
      </c>
      <c r="CP79">
        <v>0</v>
      </c>
      <c r="CQ79">
        <v>2.24878</v>
      </c>
      <c r="CR79">
        <v>3.51</v>
      </c>
      <c r="CS79">
        <v>2.4075000000000002</v>
      </c>
      <c r="CT79">
        <v>1.9268540000000001</v>
      </c>
      <c r="CU79">
        <v>1.943438</v>
      </c>
      <c r="CV79">
        <v>2.69625</v>
      </c>
      <c r="CW79">
        <v>1.333745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63.644052000000002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218.11758599999999</v>
      </c>
      <c r="L80">
        <v>0</v>
      </c>
      <c r="M80">
        <v>94.39</v>
      </c>
      <c r="N80">
        <v>120.65625</v>
      </c>
      <c r="O80">
        <v>126.47812500000001</v>
      </c>
      <c r="P80">
        <v>123.75069999999999</v>
      </c>
      <c r="Q80">
        <v>0</v>
      </c>
      <c r="R80">
        <v>41.937100000000001</v>
      </c>
      <c r="S80">
        <v>25.998899999999999</v>
      </c>
      <c r="T80">
        <v>0</v>
      </c>
      <c r="U80">
        <v>348.97500000000002</v>
      </c>
      <c r="V80">
        <v>6.5167780000000004</v>
      </c>
      <c r="W80">
        <v>23.199539999999999</v>
      </c>
      <c r="X80">
        <v>56.979619</v>
      </c>
      <c r="Y80">
        <v>0</v>
      </c>
      <c r="Z80">
        <v>19.6614</v>
      </c>
      <c r="AA80">
        <v>42.14808</v>
      </c>
      <c r="AB80">
        <v>40.6068</v>
      </c>
      <c r="AC80">
        <v>29.71752</v>
      </c>
      <c r="AD80">
        <v>37.374063999999997</v>
      </c>
      <c r="AE80">
        <v>50.592516000000003</v>
      </c>
      <c r="AF80">
        <v>30.8142</v>
      </c>
      <c r="AG80">
        <v>41.8887</v>
      </c>
      <c r="AH80">
        <v>143.30940000000001</v>
      </c>
      <c r="AI80">
        <v>33.878</v>
      </c>
      <c r="AJ80">
        <v>0</v>
      </c>
      <c r="AK80">
        <v>52.609499999999997</v>
      </c>
      <c r="AL80">
        <v>34.86</v>
      </c>
      <c r="AM80">
        <v>16.106112</v>
      </c>
      <c r="AN80">
        <v>0.69947999999999999</v>
      </c>
      <c r="AO80">
        <v>9.9960000000000004</v>
      </c>
      <c r="AP80">
        <v>11.529</v>
      </c>
      <c r="AQ80">
        <v>64.22</v>
      </c>
      <c r="AR80">
        <v>11.04</v>
      </c>
      <c r="AS80">
        <v>10.492559999999999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63.644052000000002</v>
      </c>
      <c r="BA80">
        <f t="shared" si="4"/>
        <v>1947.1837819999998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0.672705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1.97</v>
      </c>
      <c r="BP80">
        <v>2.16</v>
      </c>
      <c r="BQ80">
        <v>0</v>
      </c>
      <c r="BR80">
        <v>0.97811999999999999</v>
      </c>
      <c r="BS80">
        <v>1.64</v>
      </c>
      <c r="BT80">
        <v>1.1088</v>
      </c>
      <c r="BU80">
        <v>2.62351</v>
      </c>
      <c r="BV80">
        <v>1.348125</v>
      </c>
      <c r="BW80">
        <v>0</v>
      </c>
      <c r="BX80">
        <v>4.2765000000000004</v>
      </c>
      <c r="BY80">
        <v>0.24</v>
      </c>
      <c r="BZ80">
        <v>0</v>
      </c>
      <c r="CA80">
        <v>0</v>
      </c>
      <c r="CB80">
        <v>1.97</v>
      </c>
      <c r="CC80">
        <v>0.96</v>
      </c>
      <c r="CD80">
        <v>1.41</v>
      </c>
      <c r="CE80">
        <v>2.04</v>
      </c>
      <c r="CF80">
        <v>0.19</v>
      </c>
      <c r="CG80">
        <v>3.77</v>
      </c>
      <c r="CH80">
        <v>0.64600000000000002</v>
      </c>
      <c r="CI80">
        <v>7.24</v>
      </c>
      <c r="CJ80">
        <v>1.92</v>
      </c>
      <c r="CK80">
        <v>1.79</v>
      </c>
      <c r="CL80">
        <v>5.3385749999999996</v>
      </c>
      <c r="CM80">
        <v>1.0851500000000001</v>
      </c>
      <c r="CN80">
        <v>0</v>
      </c>
      <c r="CO80">
        <v>2.2000000000000002</v>
      </c>
      <c r="CP80">
        <v>0</v>
      </c>
      <c r="CQ80">
        <v>2.24878</v>
      </c>
      <c r="CR80">
        <v>3.51</v>
      </c>
      <c r="CS80">
        <v>2.4075000000000002</v>
      </c>
      <c r="CT80">
        <v>1.9268540000000001</v>
      </c>
      <c r="CU80">
        <v>1.943438</v>
      </c>
      <c r="CV80">
        <v>2.69625</v>
      </c>
      <c r="CW80">
        <v>1.333745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63.644052000000002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218.11758599999999</v>
      </c>
      <c r="L81">
        <v>0</v>
      </c>
      <c r="M81">
        <v>94.39</v>
      </c>
      <c r="N81">
        <v>120.65625</v>
      </c>
      <c r="O81">
        <v>126.47812500000001</v>
      </c>
      <c r="P81">
        <v>123.75069999999999</v>
      </c>
      <c r="Q81">
        <v>0</v>
      </c>
      <c r="R81">
        <v>34.806016999999997</v>
      </c>
      <c r="S81">
        <v>21.594476</v>
      </c>
      <c r="T81">
        <v>0</v>
      </c>
      <c r="U81">
        <v>348.97500000000002</v>
      </c>
      <c r="V81">
        <v>6.5303930000000001</v>
      </c>
      <c r="W81">
        <v>23.199539999999999</v>
      </c>
      <c r="X81">
        <v>56.979619</v>
      </c>
      <c r="Y81">
        <v>0</v>
      </c>
      <c r="Z81">
        <v>19.6614</v>
      </c>
      <c r="AA81">
        <v>42.14808</v>
      </c>
      <c r="AB81">
        <v>40.6068</v>
      </c>
      <c r="AC81">
        <v>29.71752</v>
      </c>
      <c r="AD81">
        <v>37.374063999999997</v>
      </c>
      <c r="AE81">
        <v>50.592516000000003</v>
      </c>
      <c r="AF81">
        <v>30.8142</v>
      </c>
      <c r="AG81">
        <v>41.8887</v>
      </c>
      <c r="AH81">
        <v>143.30940000000001</v>
      </c>
      <c r="AI81">
        <v>33.878</v>
      </c>
      <c r="AJ81">
        <v>0</v>
      </c>
      <c r="AK81">
        <v>52.609499999999997</v>
      </c>
      <c r="AL81">
        <v>23.24</v>
      </c>
      <c r="AM81">
        <v>16.106112</v>
      </c>
      <c r="AN81">
        <v>0.69947999999999999</v>
      </c>
      <c r="AO81">
        <v>9.9960000000000004</v>
      </c>
      <c r="AP81">
        <v>11.529</v>
      </c>
      <c r="AQ81">
        <v>64.22</v>
      </c>
      <c r="AR81">
        <v>52.991999999999997</v>
      </c>
      <c r="AS81">
        <v>10.492559999999999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63.594911999999994</v>
      </c>
      <c r="BA81">
        <f t="shared" si="4"/>
        <v>1965.9447499999999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0.672705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1.97</v>
      </c>
      <c r="BP81">
        <v>2.16</v>
      </c>
      <c r="BQ81">
        <v>0</v>
      </c>
      <c r="BR81">
        <v>0.97811999999999999</v>
      </c>
      <c r="BS81">
        <v>1.64</v>
      </c>
      <c r="BT81">
        <v>1.1088</v>
      </c>
      <c r="BU81">
        <v>2.62351</v>
      </c>
      <c r="BV81">
        <v>1.348125</v>
      </c>
      <c r="BW81">
        <v>0</v>
      </c>
      <c r="BX81">
        <v>4.2765000000000004</v>
      </c>
      <c r="BY81">
        <v>0.24</v>
      </c>
      <c r="BZ81">
        <v>0</v>
      </c>
      <c r="CA81">
        <v>0</v>
      </c>
      <c r="CB81">
        <v>1.97</v>
      </c>
      <c r="CC81">
        <v>0.96</v>
      </c>
      <c r="CD81">
        <v>1.41</v>
      </c>
      <c r="CE81">
        <v>1.93</v>
      </c>
      <c r="CF81">
        <v>0.19</v>
      </c>
      <c r="CG81">
        <v>3.77</v>
      </c>
      <c r="CH81">
        <v>0.64600000000000002</v>
      </c>
      <c r="CI81">
        <v>7.24</v>
      </c>
      <c r="CJ81">
        <v>1.92</v>
      </c>
      <c r="CK81">
        <v>1.79</v>
      </c>
      <c r="CL81">
        <v>5.3385749999999996</v>
      </c>
      <c r="CM81">
        <v>1.1246100000000001</v>
      </c>
      <c r="CN81">
        <v>0</v>
      </c>
      <c r="CO81">
        <v>2.2000000000000002</v>
      </c>
      <c r="CP81">
        <v>0</v>
      </c>
      <c r="CQ81">
        <v>2.24878</v>
      </c>
      <c r="CR81">
        <v>3.51</v>
      </c>
      <c r="CS81">
        <v>2.4289000000000001</v>
      </c>
      <c r="CT81">
        <v>1.9268540000000001</v>
      </c>
      <c r="CU81">
        <v>1.943438</v>
      </c>
      <c r="CV81">
        <v>2.69625</v>
      </c>
      <c r="CW81">
        <v>1.333745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63.594911999999994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218.11758599999999</v>
      </c>
      <c r="L82">
        <v>0</v>
      </c>
      <c r="M82">
        <v>94.39</v>
      </c>
      <c r="N82">
        <v>120.65625</v>
      </c>
      <c r="O82">
        <v>126.47812500000001</v>
      </c>
      <c r="P82">
        <v>123.75069999999999</v>
      </c>
      <c r="Q82">
        <v>0</v>
      </c>
      <c r="R82">
        <v>34.187800000000003</v>
      </c>
      <c r="S82">
        <v>21.312000000000001</v>
      </c>
      <c r="T82">
        <v>0</v>
      </c>
      <c r="U82">
        <v>348.97500000000002</v>
      </c>
      <c r="V82">
        <v>6.5303930000000001</v>
      </c>
      <c r="W82">
        <v>23.199539999999999</v>
      </c>
      <c r="X82">
        <v>56.979619</v>
      </c>
      <c r="Y82">
        <v>0</v>
      </c>
      <c r="Z82">
        <v>19.6614</v>
      </c>
      <c r="AA82">
        <v>42.14808</v>
      </c>
      <c r="AB82">
        <v>40.6068</v>
      </c>
      <c r="AC82">
        <v>29.71752</v>
      </c>
      <c r="AD82">
        <v>37.374063999999997</v>
      </c>
      <c r="AE82">
        <v>50.592516000000003</v>
      </c>
      <c r="AF82">
        <v>30.8142</v>
      </c>
      <c r="AG82">
        <v>41.8887</v>
      </c>
      <c r="AH82">
        <v>143.30940000000001</v>
      </c>
      <c r="AI82">
        <v>33.878</v>
      </c>
      <c r="AJ82">
        <v>0</v>
      </c>
      <c r="AK82">
        <v>52.609499999999997</v>
      </c>
      <c r="AL82">
        <v>23.24</v>
      </c>
      <c r="AM82">
        <v>16.106112</v>
      </c>
      <c r="AN82">
        <v>0.69947999999999999</v>
      </c>
      <c r="AO82">
        <v>9.9960000000000004</v>
      </c>
      <c r="AP82">
        <v>11.529</v>
      </c>
      <c r="AQ82">
        <v>64.22</v>
      </c>
      <c r="AR82">
        <v>52.991999999999997</v>
      </c>
      <c r="AS82">
        <v>10.492559999999999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63.704911999999993</v>
      </c>
      <c r="BA82">
        <f t="shared" si="4"/>
        <v>1965.154057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0.672705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1.97</v>
      </c>
      <c r="BP82">
        <v>2.16</v>
      </c>
      <c r="BQ82">
        <v>0</v>
      </c>
      <c r="BR82">
        <v>0.97811999999999999</v>
      </c>
      <c r="BS82">
        <v>1.64</v>
      </c>
      <c r="BT82">
        <v>1.1088</v>
      </c>
      <c r="BU82">
        <v>2.62351</v>
      </c>
      <c r="BV82">
        <v>1.348125</v>
      </c>
      <c r="BW82">
        <v>0</v>
      </c>
      <c r="BX82">
        <v>4.2765000000000004</v>
      </c>
      <c r="BY82">
        <v>0.24</v>
      </c>
      <c r="BZ82">
        <v>0</v>
      </c>
      <c r="CA82">
        <v>0</v>
      </c>
      <c r="CB82">
        <v>1.97</v>
      </c>
      <c r="CC82">
        <v>0.96</v>
      </c>
      <c r="CD82">
        <v>1.41</v>
      </c>
      <c r="CE82">
        <v>2.04</v>
      </c>
      <c r="CF82">
        <v>0.19</v>
      </c>
      <c r="CG82">
        <v>3.77</v>
      </c>
      <c r="CH82">
        <v>0.64600000000000002</v>
      </c>
      <c r="CI82">
        <v>7.24</v>
      </c>
      <c r="CJ82">
        <v>1.92</v>
      </c>
      <c r="CK82">
        <v>1.79</v>
      </c>
      <c r="CL82">
        <v>5.3385749999999996</v>
      </c>
      <c r="CM82">
        <v>1.1246100000000001</v>
      </c>
      <c r="CN82">
        <v>0</v>
      </c>
      <c r="CO82">
        <v>2.2000000000000002</v>
      </c>
      <c r="CP82">
        <v>0</v>
      </c>
      <c r="CQ82">
        <v>2.24878</v>
      </c>
      <c r="CR82">
        <v>3.51</v>
      </c>
      <c r="CS82">
        <v>2.4289000000000001</v>
      </c>
      <c r="CT82">
        <v>1.9268540000000001</v>
      </c>
      <c r="CU82">
        <v>1.943438</v>
      </c>
      <c r="CV82">
        <v>2.69625</v>
      </c>
      <c r="CW82">
        <v>1.333745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63.704911999999993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218.11758599999999</v>
      </c>
      <c r="L83">
        <v>0</v>
      </c>
      <c r="M83">
        <v>94.39</v>
      </c>
      <c r="N83">
        <v>120.65625</v>
      </c>
      <c r="O83">
        <v>126.47812500000001</v>
      </c>
      <c r="P83">
        <v>123.75069999999999</v>
      </c>
      <c r="Q83">
        <v>0</v>
      </c>
      <c r="R83">
        <v>21.637799999999999</v>
      </c>
      <c r="S83">
        <v>13.592000000000001</v>
      </c>
      <c r="T83">
        <v>0</v>
      </c>
      <c r="U83">
        <v>348.97500000000002</v>
      </c>
      <c r="V83">
        <v>6.5517000000000003</v>
      </c>
      <c r="W83">
        <v>30.664118999999999</v>
      </c>
      <c r="X83">
        <v>71.716437999999997</v>
      </c>
      <c r="Y83">
        <v>0</v>
      </c>
      <c r="Z83">
        <v>19.6614</v>
      </c>
      <c r="AA83">
        <v>42.14808</v>
      </c>
      <c r="AB83">
        <v>40.6068</v>
      </c>
      <c r="AC83">
        <v>29.71752</v>
      </c>
      <c r="AD83">
        <v>37.374063999999997</v>
      </c>
      <c r="AE83">
        <v>50.592516000000003</v>
      </c>
      <c r="AF83">
        <v>30.8142</v>
      </c>
      <c r="AG83">
        <v>41.8887</v>
      </c>
      <c r="AH83">
        <v>119.42449999999999</v>
      </c>
      <c r="AI83">
        <v>3.9089999999999998</v>
      </c>
      <c r="AJ83">
        <v>0</v>
      </c>
      <c r="AK83">
        <v>52.609499999999997</v>
      </c>
      <c r="AL83">
        <v>23.24</v>
      </c>
      <c r="AM83">
        <v>16.106112</v>
      </c>
      <c r="AN83">
        <v>0.69947999999999999</v>
      </c>
      <c r="AO83">
        <v>9.9960000000000004</v>
      </c>
      <c r="AP83">
        <v>11.529</v>
      </c>
      <c r="AQ83">
        <v>64.22</v>
      </c>
      <c r="AR83">
        <v>11.04</v>
      </c>
      <c r="AS83">
        <v>10.492559999999999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63.860851999999994</v>
      </c>
      <c r="BA83">
        <f t="shared" si="4"/>
        <v>1871.4568019999999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0.672705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1.97</v>
      </c>
      <c r="BP83">
        <v>2.16</v>
      </c>
      <c r="BQ83">
        <v>0</v>
      </c>
      <c r="BR83">
        <v>0.97811999999999999</v>
      </c>
      <c r="BS83">
        <v>1.64</v>
      </c>
      <c r="BT83">
        <v>1.1088</v>
      </c>
      <c r="BU83">
        <v>2.62351</v>
      </c>
      <c r="BV83">
        <v>1.348125</v>
      </c>
      <c r="BW83">
        <v>0</v>
      </c>
      <c r="BX83">
        <v>4.2765000000000004</v>
      </c>
      <c r="BY83">
        <v>0.24</v>
      </c>
      <c r="BZ83">
        <v>0</v>
      </c>
      <c r="CA83">
        <v>0</v>
      </c>
      <c r="CB83">
        <v>1.97</v>
      </c>
      <c r="CC83">
        <v>0.96</v>
      </c>
      <c r="CD83">
        <v>1.41</v>
      </c>
      <c r="CE83">
        <v>2.04</v>
      </c>
      <c r="CF83">
        <v>0.19</v>
      </c>
      <c r="CG83">
        <v>3.77</v>
      </c>
      <c r="CH83">
        <v>0.64410000000000001</v>
      </c>
      <c r="CI83">
        <v>7.24</v>
      </c>
      <c r="CJ83">
        <v>1.92</v>
      </c>
      <c r="CK83">
        <v>1.79</v>
      </c>
      <c r="CL83">
        <v>5.3385749999999996</v>
      </c>
      <c r="CM83">
        <v>1.2824500000000001</v>
      </c>
      <c r="CN83">
        <v>0</v>
      </c>
      <c r="CO83">
        <v>2.2000000000000002</v>
      </c>
      <c r="CP83">
        <v>0</v>
      </c>
      <c r="CQ83">
        <v>2.24878</v>
      </c>
      <c r="CR83">
        <v>3.51</v>
      </c>
      <c r="CS83">
        <v>2.4289000000000001</v>
      </c>
      <c r="CT83">
        <v>1.9268540000000001</v>
      </c>
      <c r="CU83">
        <v>1.943438</v>
      </c>
      <c r="CV83">
        <v>2.69625</v>
      </c>
      <c r="CW83">
        <v>1.333745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63.860851999999994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218.11758599999999</v>
      </c>
      <c r="L84">
        <v>0</v>
      </c>
      <c r="M84">
        <v>94.39</v>
      </c>
      <c r="N84">
        <v>120.65625</v>
      </c>
      <c r="O84">
        <v>126.47812500000001</v>
      </c>
      <c r="P84">
        <v>123.75069999999999</v>
      </c>
      <c r="Q84">
        <v>0</v>
      </c>
      <c r="R84">
        <v>21.657800000000002</v>
      </c>
      <c r="S84">
        <v>13.592000000000001</v>
      </c>
      <c r="T84">
        <v>0</v>
      </c>
      <c r="U84">
        <v>348.97500000000002</v>
      </c>
      <c r="V84">
        <v>6.5517000000000003</v>
      </c>
      <c r="W84">
        <v>30.664118999999999</v>
      </c>
      <c r="X84">
        <v>71.716437999999997</v>
      </c>
      <c r="Y84">
        <v>0</v>
      </c>
      <c r="Z84">
        <v>19.6614</v>
      </c>
      <c r="AA84">
        <v>42.14808</v>
      </c>
      <c r="AB84">
        <v>40.6068</v>
      </c>
      <c r="AC84">
        <v>29.71752</v>
      </c>
      <c r="AD84">
        <v>37.374063999999997</v>
      </c>
      <c r="AE84">
        <v>50.592516000000003</v>
      </c>
      <c r="AF84">
        <v>30.8142</v>
      </c>
      <c r="AG84">
        <v>41.8887</v>
      </c>
      <c r="AH84">
        <v>119.42449999999999</v>
      </c>
      <c r="AI84">
        <v>3.2574999999999998</v>
      </c>
      <c r="AJ84">
        <v>0</v>
      </c>
      <c r="AK84">
        <v>52.609499999999997</v>
      </c>
      <c r="AL84">
        <v>23.24</v>
      </c>
      <c r="AM84">
        <v>16.106112</v>
      </c>
      <c r="AN84">
        <v>0.69947999999999999</v>
      </c>
      <c r="AO84">
        <v>9.9960000000000004</v>
      </c>
      <c r="AP84">
        <v>11.529</v>
      </c>
      <c r="AQ84">
        <v>64.22</v>
      </c>
      <c r="AR84">
        <v>11.04</v>
      </c>
      <c r="AS84">
        <v>10.492559999999999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63.870851999999999</v>
      </c>
      <c r="BA84">
        <f t="shared" si="4"/>
        <v>1870.8353019999997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0.672705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1.97</v>
      </c>
      <c r="BP84">
        <v>2.16</v>
      </c>
      <c r="BQ84">
        <v>0</v>
      </c>
      <c r="BR84">
        <v>0.97811999999999999</v>
      </c>
      <c r="BS84">
        <v>1.64</v>
      </c>
      <c r="BT84">
        <v>1.1088</v>
      </c>
      <c r="BU84">
        <v>2.62351</v>
      </c>
      <c r="BV84">
        <v>1.348125</v>
      </c>
      <c r="BW84">
        <v>0</v>
      </c>
      <c r="BX84">
        <v>4.2765000000000004</v>
      </c>
      <c r="BY84">
        <v>0.25</v>
      </c>
      <c r="BZ84">
        <v>0</v>
      </c>
      <c r="CA84">
        <v>0</v>
      </c>
      <c r="CB84">
        <v>1.97</v>
      </c>
      <c r="CC84">
        <v>0.96</v>
      </c>
      <c r="CD84">
        <v>1.41</v>
      </c>
      <c r="CE84">
        <v>2.04</v>
      </c>
      <c r="CF84">
        <v>0.19</v>
      </c>
      <c r="CG84">
        <v>3.77</v>
      </c>
      <c r="CH84">
        <v>0.64410000000000001</v>
      </c>
      <c r="CI84">
        <v>7.24</v>
      </c>
      <c r="CJ84">
        <v>1.92</v>
      </c>
      <c r="CK84">
        <v>1.79</v>
      </c>
      <c r="CL84">
        <v>5.3385749999999996</v>
      </c>
      <c r="CM84">
        <v>1.2824500000000001</v>
      </c>
      <c r="CN84">
        <v>0</v>
      </c>
      <c r="CO84">
        <v>2.2000000000000002</v>
      </c>
      <c r="CP84">
        <v>0</v>
      </c>
      <c r="CQ84">
        <v>2.24878</v>
      </c>
      <c r="CR84">
        <v>3.51</v>
      </c>
      <c r="CS84">
        <v>2.4289000000000001</v>
      </c>
      <c r="CT84">
        <v>1.9268540000000001</v>
      </c>
      <c r="CU84">
        <v>1.943438</v>
      </c>
      <c r="CV84">
        <v>2.69625</v>
      </c>
      <c r="CW84">
        <v>1.333745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63.870851999999999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218.11758599999999</v>
      </c>
      <c r="L85">
        <v>0</v>
      </c>
      <c r="M85">
        <v>94.39</v>
      </c>
      <c r="N85">
        <v>120.65625</v>
      </c>
      <c r="O85">
        <v>126.47812500000001</v>
      </c>
      <c r="P85">
        <v>123.75069999999999</v>
      </c>
      <c r="Q85">
        <v>0</v>
      </c>
      <c r="R85">
        <v>15.324255000000001</v>
      </c>
      <c r="S85">
        <v>10.012354</v>
      </c>
      <c r="T85">
        <v>0</v>
      </c>
      <c r="U85">
        <v>348.97500000000002</v>
      </c>
      <c r="V85">
        <v>6.5517000000000003</v>
      </c>
      <c r="W85">
        <v>30.664118999999999</v>
      </c>
      <c r="X85">
        <v>76.032922999999997</v>
      </c>
      <c r="Y85">
        <v>0</v>
      </c>
      <c r="Z85">
        <v>13.2</v>
      </c>
      <c r="AA85">
        <v>42.14808</v>
      </c>
      <c r="AB85">
        <v>40.6068</v>
      </c>
      <c r="AC85">
        <v>29.71752</v>
      </c>
      <c r="AD85">
        <v>37.374063999999997</v>
      </c>
      <c r="AE85">
        <v>50.592516000000003</v>
      </c>
      <c r="AF85">
        <v>30.8142</v>
      </c>
      <c r="AG85">
        <v>41.8887</v>
      </c>
      <c r="AH85">
        <v>119.42449999999999</v>
      </c>
      <c r="AI85">
        <v>3.2574999999999998</v>
      </c>
      <c r="AJ85">
        <v>0</v>
      </c>
      <c r="AK85">
        <v>52.609499999999997</v>
      </c>
      <c r="AL85">
        <v>23.24</v>
      </c>
      <c r="AM85">
        <v>16.106112</v>
      </c>
      <c r="AN85">
        <v>0.69947999999999999</v>
      </c>
      <c r="AO85">
        <v>9.9960000000000004</v>
      </c>
      <c r="AP85">
        <v>11.529</v>
      </c>
      <c r="AQ85">
        <v>64.22</v>
      </c>
      <c r="AR85">
        <v>11.04</v>
      </c>
      <c r="AS85">
        <v>10.492559999999999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63.91004199999999</v>
      </c>
      <c r="BA85">
        <f t="shared" si="4"/>
        <v>1858.816386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0.672705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1.97</v>
      </c>
      <c r="BP85">
        <v>2.16</v>
      </c>
      <c r="BQ85">
        <v>0</v>
      </c>
      <c r="BR85">
        <v>0.97811999999999999</v>
      </c>
      <c r="BS85">
        <v>1.64</v>
      </c>
      <c r="BT85">
        <v>1.1088</v>
      </c>
      <c r="BU85">
        <v>2.62351</v>
      </c>
      <c r="BV85">
        <v>1.348125</v>
      </c>
      <c r="BW85">
        <v>0</v>
      </c>
      <c r="BX85">
        <v>4.2765000000000004</v>
      </c>
      <c r="BY85">
        <v>0.25</v>
      </c>
      <c r="BZ85">
        <v>0</v>
      </c>
      <c r="CA85">
        <v>0</v>
      </c>
      <c r="CB85">
        <v>1.97</v>
      </c>
      <c r="CC85">
        <v>0.96</v>
      </c>
      <c r="CD85">
        <v>1.41</v>
      </c>
      <c r="CE85">
        <v>1.97</v>
      </c>
      <c r="CF85">
        <v>0.19</v>
      </c>
      <c r="CG85">
        <v>3.77</v>
      </c>
      <c r="CH85">
        <v>0.64410000000000001</v>
      </c>
      <c r="CI85">
        <v>7.24</v>
      </c>
      <c r="CJ85">
        <v>1.92</v>
      </c>
      <c r="CK85">
        <v>1.79</v>
      </c>
      <c r="CL85">
        <v>5.3385749999999996</v>
      </c>
      <c r="CM85">
        <v>1.3416399999999999</v>
      </c>
      <c r="CN85">
        <v>0</v>
      </c>
      <c r="CO85">
        <v>2.25</v>
      </c>
      <c r="CP85">
        <v>0</v>
      </c>
      <c r="CQ85">
        <v>2.24878</v>
      </c>
      <c r="CR85">
        <v>3.51</v>
      </c>
      <c r="CS85">
        <v>2.4289000000000001</v>
      </c>
      <c r="CT85">
        <v>1.9268540000000001</v>
      </c>
      <c r="CU85">
        <v>1.943438</v>
      </c>
      <c r="CV85">
        <v>2.69625</v>
      </c>
      <c r="CW85">
        <v>1.333745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63.91004199999999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218.11758599999999</v>
      </c>
      <c r="L86">
        <v>0</v>
      </c>
      <c r="M86">
        <v>94.39</v>
      </c>
      <c r="N86">
        <v>120.65625</v>
      </c>
      <c r="O86">
        <v>126.47812500000001</v>
      </c>
      <c r="P86">
        <v>123.75069999999999</v>
      </c>
      <c r="Q86">
        <v>0</v>
      </c>
      <c r="R86">
        <v>15.324255000000001</v>
      </c>
      <c r="S86">
        <v>10.012354</v>
      </c>
      <c r="T86">
        <v>0</v>
      </c>
      <c r="U86">
        <v>348.97500000000002</v>
      </c>
      <c r="V86">
        <v>6.5517000000000003</v>
      </c>
      <c r="W86">
        <v>30.664118999999999</v>
      </c>
      <c r="X86">
        <v>76.032922999999997</v>
      </c>
      <c r="Y86">
        <v>0</v>
      </c>
      <c r="Z86">
        <v>6.5537999999999998</v>
      </c>
      <c r="AA86">
        <v>42.14808</v>
      </c>
      <c r="AB86">
        <v>40.6068</v>
      </c>
      <c r="AC86">
        <v>29.71752</v>
      </c>
      <c r="AD86">
        <v>37.374063999999997</v>
      </c>
      <c r="AE86">
        <v>50.592516000000003</v>
      </c>
      <c r="AF86">
        <v>30.8142</v>
      </c>
      <c r="AG86">
        <v>41.8887</v>
      </c>
      <c r="AH86">
        <v>119.42449999999999</v>
      </c>
      <c r="AI86">
        <v>3.2574999999999998</v>
      </c>
      <c r="AJ86">
        <v>0</v>
      </c>
      <c r="AK86">
        <v>52.609499999999997</v>
      </c>
      <c r="AL86">
        <v>23.24</v>
      </c>
      <c r="AM86">
        <v>16.106112</v>
      </c>
      <c r="AN86">
        <v>0.69947999999999999</v>
      </c>
      <c r="AO86">
        <v>9.9960000000000004</v>
      </c>
      <c r="AP86">
        <v>11.529</v>
      </c>
      <c r="AQ86">
        <v>64.22</v>
      </c>
      <c r="AR86">
        <v>11.04</v>
      </c>
      <c r="AS86">
        <v>10.492559999999999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63.960042000000001</v>
      </c>
      <c r="BA86">
        <f t="shared" si="4"/>
        <v>1852.2201859999998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0.672705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1.97</v>
      </c>
      <c r="BP86">
        <v>2.16</v>
      </c>
      <c r="BQ86">
        <v>0</v>
      </c>
      <c r="BR86">
        <v>0.97811999999999999</v>
      </c>
      <c r="BS86">
        <v>1.64</v>
      </c>
      <c r="BT86">
        <v>1.1088</v>
      </c>
      <c r="BU86">
        <v>2.62351</v>
      </c>
      <c r="BV86">
        <v>1.348125</v>
      </c>
      <c r="BW86">
        <v>0</v>
      </c>
      <c r="BX86">
        <v>4.2765000000000004</v>
      </c>
      <c r="BY86">
        <v>0.25</v>
      </c>
      <c r="BZ86">
        <v>0</v>
      </c>
      <c r="CA86">
        <v>0</v>
      </c>
      <c r="CB86">
        <v>1.97</v>
      </c>
      <c r="CC86">
        <v>0.96</v>
      </c>
      <c r="CD86">
        <v>1.41</v>
      </c>
      <c r="CE86">
        <v>2.02</v>
      </c>
      <c r="CF86">
        <v>0.19</v>
      </c>
      <c r="CG86">
        <v>3.77</v>
      </c>
      <c r="CH86">
        <v>0.64410000000000001</v>
      </c>
      <c r="CI86">
        <v>7.24</v>
      </c>
      <c r="CJ86">
        <v>1.92</v>
      </c>
      <c r="CK86">
        <v>1.79</v>
      </c>
      <c r="CL86">
        <v>5.3385749999999996</v>
      </c>
      <c r="CM86">
        <v>1.3416399999999999</v>
      </c>
      <c r="CN86">
        <v>0</v>
      </c>
      <c r="CO86">
        <v>2.25</v>
      </c>
      <c r="CP86">
        <v>0</v>
      </c>
      <c r="CQ86">
        <v>2.24878</v>
      </c>
      <c r="CR86">
        <v>3.51</v>
      </c>
      <c r="CS86">
        <v>2.4289000000000001</v>
      </c>
      <c r="CT86">
        <v>1.9268540000000001</v>
      </c>
      <c r="CU86">
        <v>1.943438</v>
      </c>
      <c r="CV86">
        <v>2.69625</v>
      </c>
      <c r="CW86">
        <v>1.333745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63.960042000000001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218.11758599999999</v>
      </c>
      <c r="L87">
        <v>0</v>
      </c>
      <c r="M87">
        <v>94.39</v>
      </c>
      <c r="N87">
        <v>120.65625</v>
      </c>
      <c r="O87">
        <v>126.47812500000001</v>
      </c>
      <c r="P87">
        <v>123.75069999999999</v>
      </c>
      <c r="Q87">
        <v>0</v>
      </c>
      <c r="R87">
        <v>15.324255000000001</v>
      </c>
      <c r="S87">
        <v>14.124955</v>
      </c>
      <c r="T87">
        <v>0</v>
      </c>
      <c r="U87">
        <v>348.97500000000002</v>
      </c>
      <c r="V87">
        <v>6.5796539999999997</v>
      </c>
      <c r="W87">
        <v>30.664118999999999</v>
      </c>
      <c r="X87">
        <v>82.411874999999995</v>
      </c>
      <c r="Y87">
        <v>0</v>
      </c>
      <c r="Z87">
        <v>6.49</v>
      </c>
      <c r="AA87">
        <v>42.14808</v>
      </c>
      <c r="AB87">
        <v>40.6068</v>
      </c>
      <c r="AC87">
        <v>29.71752</v>
      </c>
      <c r="AD87">
        <v>37.374063999999997</v>
      </c>
      <c r="AE87">
        <v>50.592516000000003</v>
      </c>
      <c r="AF87">
        <v>30.8142</v>
      </c>
      <c r="AG87">
        <v>41.8887</v>
      </c>
      <c r="AH87">
        <v>119.42449999999999</v>
      </c>
      <c r="AI87">
        <v>0</v>
      </c>
      <c r="AJ87">
        <v>0</v>
      </c>
      <c r="AK87">
        <v>52.609499999999997</v>
      </c>
      <c r="AL87">
        <v>23.24</v>
      </c>
      <c r="AM87">
        <v>16.106112</v>
      </c>
      <c r="AN87">
        <v>0.69947999999999999</v>
      </c>
      <c r="AO87">
        <v>9.9960000000000004</v>
      </c>
      <c r="AP87">
        <v>11.529</v>
      </c>
      <c r="AQ87">
        <v>64.22</v>
      </c>
      <c r="AR87">
        <v>11.04</v>
      </c>
      <c r="AS87">
        <v>10.492559999999999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62.212786999999992</v>
      </c>
      <c r="BA87">
        <f t="shared" si="4"/>
        <v>1857.6711379999997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0.672705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1.97</v>
      </c>
      <c r="BP87">
        <v>2.16</v>
      </c>
      <c r="BQ87">
        <v>0</v>
      </c>
      <c r="BR87">
        <v>0.97811999999999999</v>
      </c>
      <c r="BS87">
        <v>1.64</v>
      </c>
      <c r="BT87">
        <v>1.1088</v>
      </c>
      <c r="BU87">
        <v>2.62351</v>
      </c>
      <c r="BV87">
        <v>1.348125</v>
      </c>
      <c r="BW87">
        <v>0</v>
      </c>
      <c r="BX87">
        <v>4.2765000000000004</v>
      </c>
      <c r="BY87">
        <v>0.25</v>
      </c>
      <c r="BZ87">
        <v>0</v>
      </c>
      <c r="CA87">
        <v>0</v>
      </c>
      <c r="CB87">
        <v>1.97</v>
      </c>
      <c r="CC87">
        <v>0.96</v>
      </c>
      <c r="CD87">
        <v>1.41</v>
      </c>
      <c r="CE87">
        <v>2.02</v>
      </c>
      <c r="CF87">
        <v>0.19</v>
      </c>
      <c r="CG87">
        <v>3.77</v>
      </c>
      <c r="CH87">
        <v>0.64410000000000001</v>
      </c>
      <c r="CI87">
        <v>7.24</v>
      </c>
      <c r="CJ87">
        <v>1.92</v>
      </c>
      <c r="CK87">
        <v>1.79</v>
      </c>
      <c r="CL87">
        <v>3.55186</v>
      </c>
      <c r="CM87">
        <v>1.3811</v>
      </c>
      <c r="CN87">
        <v>0</v>
      </c>
      <c r="CO87">
        <v>2.25</v>
      </c>
      <c r="CP87">
        <v>0</v>
      </c>
      <c r="CQ87">
        <v>2.24878</v>
      </c>
      <c r="CR87">
        <v>3.51</v>
      </c>
      <c r="CS87">
        <v>2.4289000000000001</v>
      </c>
      <c r="CT87">
        <v>1.9268540000000001</v>
      </c>
      <c r="CU87">
        <v>1.943438</v>
      </c>
      <c r="CV87">
        <v>2.69625</v>
      </c>
      <c r="CW87">
        <v>1.333745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62.212786999999992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218.11758599999999</v>
      </c>
      <c r="L88">
        <v>0</v>
      </c>
      <c r="M88">
        <v>94.39</v>
      </c>
      <c r="N88">
        <v>120.65625</v>
      </c>
      <c r="O88">
        <v>126.47812500000001</v>
      </c>
      <c r="P88">
        <v>123.75069999999999</v>
      </c>
      <c r="Q88">
        <v>0</v>
      </c>
      <c r="R88">
        <v>22.753668000000001</v>
      </c>
      <c r="S88">
        <v>14.124955</v>
      </c>
      <c r="T88">
        <v>0</v>
      </c>
      <c r="U88">
        <v>348.97500000000002</v>
      </c>
      <c r="V88">
        <v>6.5796539999999997</v>
      </c>
      <c r="W88">
        <v>30.664118999999999</v>
      </c>
      <c r="X88">
        <v>82.411874999999995</v>
      </c>
      <c r="Y88">
        <v>0</v>
      </c>
      <c r="Z88">
        <v>0</v>
      </c>
      <c r="AA88">
        <v>28.09872</v>
      </c>
      <c r="AB88">
        <v>40.6068</v>
      </c>
      <c r="AC88">
        <v>19.811679999999999</v>
      </c>
      <c r="AD88">
        <v>18.643799999999999</v>
      </c>
      <c r="AE88">
        <v>31.512</v>
      </c>
      <c r="AF88">
        <v>18.327400000000001</v>
      </c>
      <c r="AG88">
        <v>41.8887</v>
      </c>
      <c r="AH88">
        <v>119.42449999999999</v>
      </c>
      <c r="AI88">
        <v>0</v>
      </c>
      <c r="AJ88">
        <v>0</v>
      </c>
      <c r="AK88">
        <v>52.609499999999997</v>
      </c>
      <c r="AL88">
        <v>23.24</v>
      </c>
      <c r="AM88">
        <v>16.106112</v>
      </c>
      <c r="AN88">
        <v>0.69947999999999999</v>
      </c>
      <c r="AO88">
        <v>9.9960000000000004</v>
      </c>
      <c r="AP88">
        <v>11.529</v>
      </c>
      <c r="AQ88">
        <v>64.22</v>
      </c>
      <c r="AR88">
        <v>11.04</v>
      </c>
      <c r="AS88">
        <v>10.492559999999999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61.463096999999991</v>
      </c>
      <c r="BA88">
        <f t="shared" si="4"/>
        <v>1783.6080809999999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0.672705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1.97</v>
      </c>
      <c r="BP88">
        <v>2.16</v>
      </c>
      <c r="BQ88">
        <v>0</v>
      </c>
      <c r="BR88">
        <v>0.32604</v>
      </c>
      <c r="BS88">
        <v>1.64</v>
      </c>
      <c r="BT88">
        <v>0.95199999999999996</v>
      </c>
      <c r="BU88">
        <v>2.62351</v>
      </c>
      <c r="BV88">
        <v>1.348125</v>
      </c>
      <c r="BW88">
        <v>0</v>
      </c>
      <c r="BX88">
        <v>4.2765000000000004</v>
      </c>
      <c r="BY88">
        <v>0.25</v>
      </c>
      <c r="BZ88">
        <v>0</v>
      </c>
      <c r="CA88">
        <v>0</v>
      </c>
      <c r="CB88">
        <v>1.97</v>
      </c>
      <c r="CC88">
        <v>0.96</v>
      </c>
      <c r="CD88">
        <v>1.41</v>
      </c>
      <c r="CE88">
        <v>2.02</v>
      </c>
      <c r="CF88">
        <v>0.19</v>
      </c>
      <c r="CG88">
        <v>3.77</v>
      </c>
      <c r="CH88">
        <v>0.64410000000000001</v>
      </c>
      <c r="CI88">
        <v>7.24</v>
      </c>
      <c r="CJ88">
        <v>1.92</v>
      </c>
      <c r="CK88">
        <v>1.79</v>
      </c>
      <c r="CL88">
        <v>3.55186</v>
      </c>
      <c r="CM88">
        <v>1.4402900000000001</v>
      </c>
      <c r="CN88">
        <v>0</v>
      </c>
      <c r="CO88">
        <v>2.25</v>
      </c>
      <c r="CP88">
        <v>0</v>
      </c>
      <c r="CQ88">
        <v>2.24878</v>
      </c>
      <c r="CR88">
        <v>3.51</v>
      </c>
      <c r="CS88">
        <v>2.4289000000000001</v>
      </c>
      <c r="CT88">
        <v>1.9268540000000001</v>
      </c>
      <c r="CU88">
        <v>1.943438</v>
      </c>
      <c r="CV88">
        <v>2.69625</v>
      </c>
      <c r="CW88">
        <v>1.333745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61.463096999999991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218.11758599999999</v>
      </c>
      <c r="L89">
        <v>0</v>
      </c>
      <c r="M89">
        <v>94.39</v>
      </c>
      <c r="N89">
        <v>120.65625</v>
      </c>
      <c r="O89">
        <v>126.47812500000001</v>
      </c>
      <c r="P89">
        <v>123.75069999999999</v>
      </c>
      <c r="Q89">
        <v>0</v>
      </c>
      <c r="R89">
        <v>22.753668000000001</v>
      </c>
      <c r="S89">
        <v>14.124955</v>
      </c>
      <c r="T89">
        <v>0</v>
      </c>
      <c r="U89">
        <v>348.97500000000002</v>
      </c>
      <c r="V89">
        <v>7.1950180000000001</v>
      </c>
      <c r="W89">
        <v>39.499540000000003</v>
      </c>
      <c r="X89">
        <v>82.411874999999995</v>
      </c>
      <c r="Y89">
        <v>0</v>
      </c>
      <c r="Z89">
        <v>0</v>
      </c>
      <c r="AA89">
        <v>13.904</v>
      </c>
      <c r="AB89">
        <v>40.6068</v>
      </c>
      <c r="AC89">
        <v>19.811679999999999</v>
      </c>
      <c r="AD89">
        <v>18.643799999999999</v>
      </c>
      <c r="AE89">
        <v>31.512</v>
      </c>
      <c r="AF89">
        <v>9.0630000000000006</v>
      </c>
      <c r="AG89">
        <v>41.8887</v>
      </c>
      <c r="AH89">
        <v>119.42449999999999</v>
      </c>
      <c r="AI89">
        <v>0</v>
      </c>
      <c r="AJ89">
        <v>0</v>
      </c>
      <c r="AK89">
        <v>52.609499999999997</v>
      </c>
      <c r="AL89">
        <v>23.24</v>
      </c>
      <c r="AM89">
        <v>16.106112</v>
      </c>
      <c r="AN89">
        <v>0.69947999999999999</v>
      </c>
      <c r="AO89">
        <v>9.9960000000000004</v>
      </c>
      <c r="AP89">
        <v>11.529</v>
      </c>
      <c r="AQ89">
        <v>64.22</v>
      </c>
      <c r="AR89">
        <v>5.52</v>
      </c>
      <c r="AS89">
        <v>10.492559999999999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61.095846999999992</v>
      </c>
      <c r="BA89">
        <f t="shared" si="4"/>
        <v>1763.7124960000001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0.672705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1.97</v>
      </c>
      <c r="BP89">
        <v>2.16</v>
      </c>
      <c r="BQ89">
        <v>0</v>
      </c>
      <c r="BR89">
        <v>0</v>
      </c>
      <c r="BS89">
        <v>1.64</v>
      </c>
      <c r="BT89">
        <v>0.83160000000000001</v>
      </c>
      <c r="BU89">
        <v>2.62351</v>
      </c>
      <c r="BV89">
        <v>1.348125</v>
      </c>
      <c r="BW89">
        <v>0</v>
      </c>
      <c r="BX89">
        <v>4.2765000000000004</v>
      </c>
      <c r="BY89">
        <v>0.25</v>
      </c>
      <c r="BZ89">
        <v>0</v>
      </c>
      <c r="CA89">
        <v>0</v>
      </c>
      <c r="CB89">
        <v>1.97</v>
      </c>
      <c r="CC89">
        <v>0.96</v>
      </c>
      <c r="CD89">
        <v>1.41</v>
      </c>
      <c r="CE89">
        <v>2.04</v>
      </c>
      <c r="CF89">
        <v>0.19</v>
      </c>
      <c r="CG89">
        <v>3.77</v>
      </c>
      <c r="CH89">
        <v>0.64410000000000001</v>
      </c>
      <c r="CI89">
        <v>7.24</v>
      </c>
      <c r="CJ89">
        <v>1.92</v>
      </c>
      <c r="CK89">
        <v>1.79</v>
      </c>
      <c r="CL89">
        <v>3.55186</v>
      </c>
      <c r="CM89">
        <v>1.4994799999999999</v>
      </c>
      <c r="CN89">
        <v>0</v>
      </c>
      <c r="CO89">
        <v>2.25</v>
      </c>
      <c r="CP89">
        <v>0</v>
      </c>
      <c r="CQ89">
        <v>2.24878</v>
      </c>
      <c r="CR89">
        <v>3.51</v>
      </c>
      <c r="CS89">
        <v>2.4289000000000001</v>
      </c>
      <c r="CT89">
        <v>1.9268540000000001</v>
      </c>
      <c r="CU89">
        <v>1.943438</v>
      </c>
      <c r="CV89">
        <v>2.69625</v>
      </c>
      <c r="CW89">
        <v>1.333745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61.095846999999992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218.11758599999999</v>
      </c>
      <c r="L90">
        <v>0</v>
      </c>
      <c r="M90">
        <v>94.39</v>
      </c>
      <c r="N90">
        <v>120.65625</v>
      </c>
      <c r="O90">
        <v>126.47812500000001</v>
      </c>
      <c r="P90">
        <v>123.75069999999999</v>
      </c>
      <c r="Q90">
        <v>0</v>
      </c>
      <c r="R90">
        <v>22.653472000000001</v>
      </c>
      <c r="S90">
        <v>14.081341</v>
      </c>
      <c r="T90">
        <v>0</v>
      </c>
      <c r="U90">
        <v>348.97500000000002</v>
      </c>
      <c r="V90">
        <v>7.4801909999999996</v>
      </c>
      <c r="W90">
        <v>39.499540000000003</v>
      </c>
      <c r="X90">
        <v>82.411874999999995</v>
      </c>
      <c r="Y90">
        <v>0</v>
      </c>
      <c r="Z90">
        <v>0</v>
      </c>
      <c r="AA90">
        <v>0</v>
      </c>
      <c r="AB90">
        <v>26.715</v>
      </c>
      <c r="AC90">
        <v>19.811679999999999</v>
      </c>
      <c r="AD90">
        <v>18.643799999999999</v>
      </c>
      <c r="AE90">
        <v>31.512</v>
      </c>
      <c r="AF90">
        <v>9.0630000000000006</v>
      </c>
      <c r="AG90">
        <v>41.8887</v>
      </c>
      <c r="AH90">
        <v>95.539599999999993</v>
      </c>
      <c r="AI90">
        <v>0</v>
      </c>
      <c r="AJ90">
        <v>0</v>
      </c>
      <c r="AK90">
        <v>52.609499999999997</v>
      </c>
      <c r="AL90">
        <v>23.24</v>
      </c>
      <c r="AM90">
        <v>16.106112</v>
      </c>
      <c r="AN90">
        <v>0.69947999999999999</v>
      </c>
      <c r="AO90">
        <v>9.9960000000000004</v>
      </c>
      <c r="AP90">
        <v>11.529</v>
      </c>
      <c r="AQ90">
        <v>64.22</v>
      </c>
      <c r="AR90">
        <v>5.52</v>
      </c>
      <c r="AS90">
        <v>10.492559999999999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60.728906999999992</v>
      </c>
      <c r="BA90">
        <f t="shared" si="4"/>
        <v>1711.8062190000001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0.672705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1.97</v>
      </c>
      <c r="BP90">
        <v>2.16</v>
      </c>
      <c r="BQ90">
        <v>0</v>
      </c>
      <c r="BR90">
        <v>0</v>
      </c>
      <c r="BS90">
        <v>1.64</v>
      </c>
      <c r="BT90">
        <v>0.5544</v>
      </c>
      <c r="BU90">
        <v>2.62351</v>
      </c>
      <c r="BV90">
        <v>1.348125</v>
      </c>
      <c r="BW90">
        <v>0</v>
      </c>
      <c r="BX90">
        <v>4.2765000000000004</v>
      </c>
      <c r="BY90">
        <v>0.25</v>
      </c>
      <c r="BZ90">
        <v>0</v>
      </c>
      <c r="CA90">
        <v>0</v>
      </c>
      <c r="CB90">
        <v>1.97</v>
      </c>
      <c r="CC90">
        <v>0.96</v>
      </c>
      <c r="CD90">
        <v>1.41</v>
      </c>
      <c r="CE90">
        <v>2.04</v>
      </c>
      <c r="CF90">
        <v>0.19</v>
      </c>
      <c r="CG90">
        <v>3.77</v>
      </c>
      <c r="CH90">
        <v>0.51490000000000002</v>
      </c>
      <c r="CI90">
        <v>7.24</v>
      </c>
      <c r="CJ90">
        <v>1.92</v>
      </c>
      <c r="CK90">
        <v>1.79</v>
      </c>
      <c r="CL90">
        <v>3.55186</v>
      </c>
      <c r="CM90">
        <v>1.53894</v>
      </c>
      <c r="CN90">
        <v>0</v>
      </c>
      <c r="CO90">
        <v>2.25</v>
      </c>
      <c r="CP90">
        <v>0</v>
      </c>
      <c r="CQ90">
        <v>2.24878</v>
      </c>
      <c r="CR90">
        <v>3.51</v>
      </c>
      <c r="CS90">
        <v>2.4289000000000001</v>
      </c>
      <c r="CT90">
        <v>1.9268540000000001</v>
      </c>
      <c r="CU90">
        <v>1.943438</v>
      </c>
      <c r="CV90">
        <v>2.69625</v>
      </c>
      <c r="CW90">
        <v>1.333745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60.728906999999992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218.11758599999999</v>
      </c>
      <c r="L91">
        <v>0</v>
      </c>
      <c r="M91">
        <v>94.39</v>
      </c>
      <c r="N91">
        <v>120.65625</v>
      </c>
      <c r="O91">
        <v>126.47812500000001</v>
      </c>
      <c r="P91">
        <v>123.75069999999999</v>
      </c>
      <c r="Q91">
        <v>0</v>
      </c>
      <c r="R91">
        <v>22.653472000000001</v>
      </c>
      <c r="S91">
        <v>14.081341</v>
      </c>
      <c r="T91">
        <v>0</v>
      </c>
      <c r="U91">
        <v>348.97500000000002</v>
      </c>
      <c r="V91">
        <v>7.4801909999999996</v>
      </c>
      <c r="W91">
        <v>39.499540000000003</v>
      </c>
      <c r="X91">
        <v>82.411874999999995</v>
      </c>
      <c r="Y91">
        <v>0</v>
      </c>
      <c r="Z91">
        <v>0</v>
      </c>
      <c r="AA91">
        <v>0</v>
      </c>
      <c r="AB91">
        <v>13.535600000000001</v>
      </c>
      <c r="AC91">
        <v>19.811679999999999</v>
      </c>
      <c r="AD91">
        <v>18.643799999999999</v>
      </c>
      <c r="AE91">
        <v>31.512</v>
      </c>
      <c r="AF91">
        <v>9.0630000000000006</v>
      </c>
      <c r="AG91">
        <v>41.8887</v>
      </c>
      <c r="AH91">
        <v>71.654700000000005</v>
      </c>
      <c r="AI91">
        <v>0</v>
      </c>
      <c r="AJ91">
        <v>0</v>
      </c>
      <c r="AK91">
        <v>52.609499999999997</v>
      </c>
      <c r="AL91">
        <v>23.24</v>
      </c>
      <c r="AM91">
        <v>16.106112</v>
      </c>
      <c r="AN91">
        <v>0.69947999999999999</v>
      </c>
      <c r="AO91">
        <v>9.9960000000000004</v>
      </c>
      <c r="AP91">
        <v>11.529</v>
      </c>
      <c r="AQ91">
        <v>48.164999999999999</v>
      </c>
      <c r="AR91">
        <v>5.52</v>
      </c>
      <c r="AS91">
        <v>10.492559999999999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60.441057999999998</v>
      </c>
      <c r="BA91">
        <f t="shared" si="4"/>
        <v>1658.3990699999999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0.672705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1.97</v>
      </c>
      <c r="BP91">
        <v>2.16</v>
      </c>
      <c r="BQ91">
        <v>0</v>
      </c>
      <c r="BR91">
        <v>0</v>
      </c>
      <c r="BS91">
        <v>1.64</v>
      </c>
      <c r="BT91">
        <v>0.2772</v>
      </c>
      <c r="BU91">
        <v>2.62351</v>
      </c>
      <c r="BV91">
        <v>1.3481259999999999</v>
      </c>
      <c r="BW91">
        <v>0</v>
      </c>
      <c r="BX91">
        <v>4.2765000000000004</v>
      </c>
      <c r="BY91">
        <v>0.25</v>
      </c>
      <c r="BZ91">
        <v>0</v>
      </c>
      <c r="CA91">
        <v>0</v>
      </c>
      <c r="CB91">
        <v>1.97</v>
      </c>
      <c r="CC91">
        <v>0.99</v>
      </c>
      <c r="CD91">
        <v>1.45</v>
      </c>
      <c r="CE91">
        <v>2.04</v>
      </c>
      <c r="CF91">
        <v>0.19</v>
      </c>
      <c r="CG91">
        <v>3.77</v>
      </c>
      <c r="CH91">
        <v>0.3876</v>
      </c>
      <c r="CI91">
        <v>7.24</v>
      </c>
      <c r="CJ91">
        <v>1.92</v>
      </c>
      <c r="CK91">
        <v>1.79</v>
      </c>
      <c r="CL91">
        <v>3.55905</v>
      </c>
      <c r="CM91">
        <v>1.5784</v>
      </c>
      <c r="CN91">
        <v>0</v>
      </c>
      <c r="CO91">
        <v>2.25</v>
      </c>
      <c r="CP91">
        <v>0</v>
      </c>
      <c r="CQ91">
        <v>2.24878</v>
      </c>
      <c r="CR91">
        <v>3.51</v>
      </c>
      <c r="CS91">
        <v>2.4289000000000001</v>
      </c>
      <c r="CT91">
        <v>1.9268540000000001</v>
      </c>
      <c r="CU91">
        <v>1.943438</v>
      </c>
      <c r="CV91">
        <v>2.69625</v>
      </c>
      <c r="CW91">
        <v>1.333745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60.441057999999998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218.11758599999999</v>
      </c>
      <c r="L92">
        <v>0</v>
      </c>
      <c r="M92">
        <v>94.39</v>
      </c>
      <c r="N92">
        <v>120.65625</v>
      </c>
      <c r="O92">
        <v>126.47812500000001</v>
      </c>
      <c r="P92">
        <v>123.75069999999999</v>
      </c>
      <c r="Q92">
        <v>0</v>
      </c>
      <c r="R92">
        <v>22.653472000000001</v>
      </c>
      <c r="S92">
        <v>14.081341</v>
      </c>
      <c r="T92">
        <v>0</v>
      </c>
      <c r="U92">
        <v>348.97500000000002</v>
      </c>
      <c r="V92">
        <v>7.4801909999999996</v>
      </c>
      <c r="W92">
        <v>39.499540000000003</v>
      </c>
      <c r="X92">
        <v>82.411874999999995</v>
      </c>
      <c r="Y92">
        <v>0</v>
      </c>
      <c r="Z92">
        <v>0</v>
      </c>
      <c r="AA92">
        <v>0</v>
      </c>
      <c r="AB92">
        <v>13.535600000000001</v>
      </c>
      <c r="AC92">
        <v>9.9058399999999995</v>
      </c>
      <c r="AD92">
        <v>18.643799999999999</v>
      </c>
      <c r="AE92">
        <v>31.512</v>
      </c>
      <c r="AF92">
        <v>9.0630000000000006</v>
      </c>
      <c r="AG92">
        <v>41.8887</v>
      </c>
      <c r="AH92">
        <v>48.35</v>
      </c>
      <c r="AI92">
        <v>0</v>
      </c>
      <c r="AJ92">
        <v>0</v>
      </c>
      <c r="AK92">
        <v>52.609499999999997</v>
      </c>
      <c r="AL92">
        <v>23.24</v>
      </c>
      <c r="AM92">
        <v>10.80288</v>
      </c>
      <c r="AN92">
        <v>0.69947999999999999</v>
      </c>
      <c r="AO92">
        <v>9.9960000000000004</v>
      </c>
      <c r="AP92">
        <v>11.529</v>
      </c>
      <c r="AQ92">
        <v>32.11</v>
      </c>
      <c r="AR92">
        <v>5.52</v>
      </c>
      <c r="AS92">
        <v>10.492559999999999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60.302408</v>
      </c>
      <c r="BA92">
        <f t="shared" si="4"/>
        <v>1603.6916479999998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0.672705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1.97</v>
      </c>
      <c r="BP92">
        <v>2.16</v>
      </c>
      <c r="BQ92">
        <v>0</v>
      </c>
      <c r="BR92">
        <v>0</v>
      </c>
      <c r="BS92">
        <v>1.64</v>
      </c>
      <c r="BT92">
        <v>0.2772</v>
      </c>
      <c r="BU92">
        <v>2.62351</v>
      </c>
      <c r="BV92">
        <v>1.3481259999999999</v>
      </c>
      <c r="BW92">
        <v>0</v>
      </c>
      <c r="BX92">
        <v>4.2765000000000004</v>
      </c>
      <c r="BY92">
        <v>0.25</v>
      </c>
      <c r="BZ92">
        <v>0</v>
      </c>
      <c r="CA92">
        <v>0</v>
      </c>
      <c r="CB92">
        <v>1.97</v>
      </c>
      <c r="CC92">
        <v>0.99</v>
      </c>
      <c r="CD92">
        <v>1.45</v>
      </c>
      <c r="CE92">
        <v>1.93</v>
      </c>
      <c r="CF92">
        <v>0.19</v>
      </c>
      <c r="CG92">
        <v>3.77</v>
      </c>
      <c r="CH92">
        <v>0.26029999999999998</v>
      </c>
      <c r="CI92">
        <v>7.24</v>
      </c>
      <c r="CJ92">
        <v>1.92</v>
      </c>
      <c r="CK92">
        <v>1.79</v>
      </c>
      <c r="CL92">
        <v>3.55905</v>
      </c>
      <c r="CM92">
        <v>1.6770499999999999</v>
      </c>
      <c r="CN92">
        <v>0</v>
      </c>
      <c r="CO92">
        <v>2.25</v>
      </c>
      <c r="CP92">
        <v>0</v>
      </c>
      <c r="CQ92">
        <v>2.24878</v>
      </c>
      <c r="CR92">
        <v>3.51</v>
      </c>
      <c r="CS92">
        <v>2.4289000000000001</v>
      </c>
      <c r="CT92">
        <v>1.9268540000000001</v>
      </c>
      <c r="CU92">
        <v>1.943438</v>
      </c>
      <c r="CV92">
        <v>2.69625</v>
      </c>
      <c r="CW92">
        <v>1.333745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60.302408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218.11758599999999</v>
      </c>
      <c r="L93">
        <v>0</v>
      </c>
      <c r="M93">
        <v>94.39</v>
      </c>
      <c r="N93">
        <v>120.65625</v>
      </c>
      <c r="O93">
        <v>126.47812500000001</v>
      </c>
      <c r="P93">
        <v>123.75069999999999</v>
      </c>
      <c r="Q93">
        <v>0</v>
      </c>
      <c r="R93">
        <v>23.004691000000001</v>
      </c>
      <c r="S93">
        <v>13.330838</v>
      </c>
      <c r="T93">
        <v>0</v>
      </c>
      <c r="U93">
        <v>348.97500000000002</v>
      </c>
      <c r="V93">
        <v>9.1086510000000001</v>
      </c>
      <c r="W93">
        <v>39.499540000000003</v>
      </c>
      <c r="X93">
        <v>82.411874999999995</v>
      </c>
      <c r="Y93">
        <v>0</v>
      </c>
      <c r="Z93">
        <v>0</v>
      </c>
      <c r="AA93">
        <v>0</v>
      </c>
      <c r="AB93">
        <v>13.535600000000001</v>
      </c>
      <c r="AC93">
        <v>9.9058399999999995</v>
      </c>
      <c r="AD93">
        <v>9.3218999999999994</v>
      </c>
      <c r="AE93">
        <v>31.512</v>
      </c>
      <c r="AF93">
        <v>9.0630000000000006</v>
      </c>
      <c r="AG93">
        <v>41.8887</v>
      </c>
      <c r="AH93">
        <v>47.769799999999996</v>
      </c>
      <c r="AI93">
        <v>0</v>
      </c>
      <c r="AJ93">
        <v>0</v>
      </c>
      <c r="AK93">
        <v>52.609499999999997</v>
      </c>
      <c r="AL93">
        <v>23.24</v>
      </c>
      <c r="AM93">
        <v>5.40144</v>
      </c>
      <c r="AN93">
        <v>0.69947999999999999</v>
      </c>
      <c r="AO93">
        <v>9.9960000000000004</v>
      </c>
      <c r="AP93">
        <v>11.529</v>
      </c>
      <c r="AQ93">
        <v>16.055</v>
      </c>
      <c r="AR93">
        <v>5.52</v>
      </c>
      <c r="AS93">
        <v>5.3807999999999998</v>
      </c>
      <c r="AT93">
        <v>13.525717999999999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60.406544000000004</v>
      </c>
      <c r="BA93">
        <f t="shared" si="4"/>
        <v>1567.0835780000002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0.672705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1.97</v>
      </c>
      <c r="BP93">
        <v>2.16</v>
      </c>
      <c r="BQ93">
        <v>0</v>
      </c>
      <c r="BR93">
        <v>0</v>
      </c>
      <c r="BS93">
        <v>1.64</v>
      </c>
      <c r="BT93">
        <v>0.2772</v>
      </c>
      <c r="BU93">
        <v>2.62351</v>
      </c>
      <c r="BV93">
        <v>1.3481259999999999</v>
      </c>
      <c r="BW93">
        <v>0</v>
      </c>
      <c r="BX93">
        <v>4.2765000000000004</v>
      </c>
      <c r="BY93">
        <v>0.25</v>
      </c>
      <c r="BZ93">
        <v>0</v>
      </c>
      <c r="CA93">
        <v>0</v>
      </c>
      <c r="CB93">
        <v>1.97</v>
      </c>
      <c r="CC93">
        <v>0.99</v>
      </c>
      <c r="CD93">
        <v>1.45</v>
      </c>
      <c r="CE93">
        <v>2.04</v>
      </c>
      <c r="CF93">
        <v>0.19</v>
      </c>
      <c r="CG93">
        <v>3.77</v>
      </c>
      <c r="CH93">
        <v>0.25840000000000002</v>
      </c>
      <c r="CI93">
        <v>7.24</v>
      </c>
      <c r="CJ93">
        <v>1.92</v>
      </c>
      <c r="CK93">
        <v>1.79</v>
      </c>
      <c r="CL93">
        <v>3.55905</v>
      </c>
      <c r="CM93">
        <v>1.7757000000000001</v>
      </c>
      <c r="CN93">
        <v>0</v>
      </c>
      <c r="CO93">
        <v>2.25</v>
      </c>
      <c r="CP93">
        <v>0</v>
      </c>
      <c r="CQ93">
        <v>2.24878</v>
      </c>
      <c r="CR93">
        <v>3.51</v>
      </c>
      <c r="CS93">
        <v>2.4289000000000001</v>
      </c>
      <c r="CT93">
        <v>1.8242400000000001</v>
      </c>
      <c r="CU93">
        <v>1.943438</v>
      </c>
      <c r="CV93">
        <v>2.69625</v>
      </c>
      <c r="CW93">
        <v>1.333745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60.406544000000004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218.11758599999999</v>
      </c>
      <c r="L94">
        <v>0</v>
      </c>
      <c r="M94">
        <v>94.39</v>
      </c>
      <c r="N94">
        <v>120.65625</v>
      </c>
      <c r="O94">
        <v>126.47812500000001</v>
      </c>
      <c r="P94">
        <v>123.75069999999999</v>
      </c>
      <c r="Q94">
        <v>0</v>
      </c>
      <c r="R94">
        <v>23.004691000000001</v>
      </c>
      <c r="S94">
        <v>13.330838</v>
      </c>
      <c r="T94">
        <v>0</v>
      </c>
      <c r="U94">
        <v>348.97500000000002</v>
      </c>
      <c r="V94">
        <v>9.1086510000000001</v>
      </c>
      <c r="W94">
        <v>39.499540000000003</v>
      </c>
      <c r="X94">
        <v>82.411874999999995</v>
      </c>
      <c r="Y94">
        <v>0</v>
      </c>
      <c r="Z94">
        <v>0</v>
      </c>
      <c r="AA94">
        <v>0</v>
      </c>
      <c r="AB94">
        <v>13.535600000000001</v>
      </c>
      <c r="AC94">
        <v>9.9058399999999995</v>
      </c>
      <c r="AD94">
        <v>9.3218999999999994</v>
      </c>
      <c r="AE94">
        <v>31.512</v>
      </c>
      <c r="AF94">
        <v>9.0630000000000006</v>
      </c>
      <c r="AG94">
        <v>41.8887</v>
      </c>
      <c r="AH94">
        <v>47.769799999999996</v>
      </c>
      <c r="AI94">
        <v>0</v>
      </c>
      <c r="AJ94">
        <v>0</v>
      </c>
      <c r="AK94">
        <v>52.609499999999997</v>
      </c>
      <c r="AL94">
        <v>23.24</v>
      </c>
      <c r="AM94">
        <v>0</v>
      </c>
      <c r="AN94">
        <v>0.69947999999999999</v>
      </c>
      <c r="AO94">
        <v>9.9960000000000004</v>
      </c>
      <c r="AP94">
        <v>11.529</v>
      </c>
      <c r="AQ94">
        <v>15.73</v>
      </c>
      <c r="AR94">
        <v>5.52</v>
      </c>
      <c r="AS94">
        <v>5.3807999999999998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60.430532000000007</v>
      </c>
      <c r="BA94">
        <f t="shared" si="4"/>
        <v>1562.852208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0.672705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1.97</v>
      </c>
      <c r="BP94">
        <v>2.16</v>
      </c>
      <c r="BQ94">
        <v>0</v>
      </c>
      <c r="BR94">
        <v>0</v>
      </c>
      <c r="BS94">
        <v>1.64</v>
      </c>
      <c r="BT94">
        <v>0.2772</v>
      </c>
      <c r="BU94">
        <v>2.62351</v>
      </c>
      <c r="BV94">
        <v>1.3481259999999999</v>
      </c>
      <c r="BW94">
        <v>0</v>
      </c>
      <c r="BX94">
        <v>4.2765000000000004</v>
      </c>
      <c r="BY94">
        <v>0.25</v>
      </c>
      <c r="BZ94">
        <v>0</v>
      </c>
      <c r="CA94">
        <v>0</v>
      </c>
      <c r="CB94">
        <v>1.97</v>
      </c>
      <c r="CC94">
        <v>0.96</v>
      </c>
      <c r="CD94">
        <v>1.43</v>
      </c>
      <c r="CE94">
        <v>2.04</v>
      </c>
      <c r="CF94">
        <v>0.19</v>
      </c>
      <c r="CG94">
        <v>3.77</v>
      </c>
      <c r="CH94">
        <v>0.25840000000000002</v>
      </c>
      <c r="CI94">
        <v>7.24</v>
      </c>
      <c r="CJ94">
        <v>1.92</v>
      </c>
      <c r="CK94">
        <v>1.79</v>
      </c>
      <c r="CL94">
        <v>3.55905</v>
      </c>
      <c r="CM94">
        <v>1.849688</v>
      </c>
      <c r="CN94">
        <v>0</v>
      </c>
      <c r="CO94">
        <v>2.25</v>
      </c>
      <c r="CP94">
        <v>0</v>
      </c>
      <c r="CQ94">
        <v>2.24878</v>
      </c>
      <c r="CR94">
        <v>3.51</v>
      </c>
      <c r="CS94">
        <v>2.4289000000000001</v>
      </c>
      <c r="CT94">
        <v>1.8242400000000001</v>
      </c>
      <c r="CU94">
        <v>1.943438</v>
      </c>
      <c r="CV94">
        <v>2.69625</v>
      </c>
      <c r="CW94">
        <v>1.333745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60.430532000000007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218.11758599999999</v>
      </c>
      <c r="L95">
        <v>0</v>
      </c>
      <c r="M95">
        <v>94.39</v>
      </c>
      <c r="N95">
        <v>120.65625</v>
      </c>
      <c r="O95">
        <v>126.47812500000001</v>
      </c>
      <c r="P95">
        <v>123.75069999999999</v>
      </c>
      <c r="Q95">
        <v>0</v>
      </c>
      <c r="R95">
        <v>23.004691000000001</v>
      </c>
      <c r="S95">
        <v>14.011156</v>
      </c>
      <c r="T95">
        <v>0</v>
      </c>
      <c r="U95">
        <v>348.97500000000002</v>
      </c>
      <c r="V95">
        <v>9.1086510000000001</v>
      </c>
      <c r="W95">
        <v>39.499540000000003</v>
      </c>
      <c r="X95">
        <v>82.411874999999995</v>
      </c>
      <c r="Y95">
        <v>0</v>
      </c>
      <c r="Z95">
        <v>0</v>
      </c>
      <c r="AA95">
        <v>0</v>
      </c>
      <c r="AB95">
        <v>13.535600000000001</v>
      </c>
      <c r="AC95">
        <v>9.9058399999999995</v>
      </c>
      <c r="AD95">
        <v>9.3218999999999994</v>
      </c>
      <c r="AE95">
        <v>31.512</v>
      </c>
      <c r="AF95">
        <v>9.0630000000000006</v>
      </c>
      <c r="AG95">
        <v>41.8887</v>
      </c>
      <c r="AH95">
        <v>47.769799999999996</v>
      </c>
      <c r="AI95">
        <v>0</v>
      </c>
      <c r="AJ95">
        <v>0</v>
      </c>
      <c r="AK95">
        <v>52.609499999999997</v>
      </c>
      <c r="AL95">
        <v>11.62</v>
      </c>
      <c r="AM95">
        <v>0</v>
      </c>
      <c r="AN95">
        <v>0.69947999999999999</v>
      </c>
      <c r="AO95">
        <v>9.9960000000000004</v>
      </c>
      <c r="AP95">
        <v>11.529</v>
      </c>
      <c r="AQ95">
        <v>0</v>
      </c>
      <c r="AR95">
        <v>5.52</v>
      </c>
      <c r="AS95">
        <v>5.3807999999999998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60.430532000000007</v>
      </c>
      <c r="BA95">
        <f t="shared" si="4"/>
        <v>1536.1825259999998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0.672705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1.97</v>
      </c>
      <c r="BP95">
        <v>2.16</v>
      </c>
      <c r="BQ95">
        <v>0</v>
      </c>
      <c r="BR95">
        <v>0</v>
      </c>
      <c r="BS95">
        <v>1.64</v>
      </c>
      <c r="BT95">
        <v>0.2772</v>
      </c>
      <c r="BU95">
        <v>2.62351</v>
      </c>
      <c r="BV95">
        <v>1.3481259999999999</v>
      </c>
      <c r="BW95">
        <v>0</v>
      </c>
      <c r="BX95">
        <v>4.2765000000000004</v>
      </c>
      <c r="BY95">
        <v>0.25</v>
      </c>
      <c r="BZ95">
        <v>0</v>
      </c>
      <c r="CA95">
        <v>0</v>
      </c>
      <c r="CB95">
        <v>1.97</v>
      </c>
      <c r="CC95">
        <v>0.96</v>
      </c>
      <c r="CD95">
        <v>1.43</v>
      </c>
      <c r="CE95">
        <v>2.04</v>
      </c>
      <c r="CF95">
        <v>0.19</v>
      </c>
      <c r="CG95">
        <v>3.77</v>
      </c>
      <c r="CH95">
        <v>0.25840000000000002</v>
      </c>
      <c r="CI95">
        <v>7.24</v>
      </c>
      <c r="CJ95">
        <v>1.92</v>
      </c>
      <c r="CK95">
        <v>1.79</v>
      </c>
      <c r="CL95">
        <v>3.55905</v>
      </c>
      <c r="CM95">
        <v>1.849688</v>
      </c>
      <c r="CN95">
        <v>0</v>
      </c>
      <c r="CO95">
        <v>2.25</v>
      </c>
      <c r="CP95">
        <v>0</v>
      </c>
      <c r="CQ95">
        <v>2.24878</v>
      </c>
      <c r="CR95">
        <v>3.51</v>
      </c>
      <c r="CS95">
        <v>2.4289000000000001</v>
      </c>
      <c r="CT95">
        <v>1.8242400000000001</v>
      </c>
      <c r="CU95">
        <v>1.943438</v>
      </c>
      <c r="CV95">
        <v>2.69625</v>
      </c>
      <c r="CW95">
        <v>1.333745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60.430532000000007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218.11758599999999</v>
      </c>
      <c r="L96">
        <v>0</v>
      </c>
      <c r="M96">
        <v>94.39</v>
      </c>
      <c r="N96">
        <v>120.65625</v>
      </c>
      <c r="O96">
        <v>126.47812500000001</v>
      </c>
      <c r="P96">
        <v>123.75069999999999</v>
      </c>
      <c r="Q96">
        <v>0</v>
      </c>
      <c r="R96">
        <v>23.004691000000001</v>
      </c>
      <c r="S96">
        <v>14.011156</v>
      </c>
      <c r="T96">
        <v>0</v>
      </c>
      <c r="U96">
        <v>348.97500000000002</v>
      </c>
      <c r="V96">
        <v>9.1086510000000001</v>
      </c>
      <c r="W96">
        <v>39.499540000000003</v>
      </c>
      <c r="X96">
        <v>82.411874999999995</v>
      </c>
      <c r="Y96">
        <v>0</v>
      </c>
      <c r="Z96">
        <v>0</v>
      </c>
      <c r="AA96">
        <v>0</v>
      </c>
      <c r="AB96">
        <v>13.535600000000001</v>
      </c>
      <c r="AC96">
        <v>0</v>
      </c>
      <c r="AD96">
        <v>9.3218999999999994</v>
      </c>
      <c r="AE96">
        <v>31.512</v>
      </c>
      <c r="AF96">
        <v>9.0630000000000006</v>
      </c>
      <c r="AG96">
        <v>41.8887</v>
      </c>
      <c r="AH96">
        <v>47.769799999999996</v>
      </c>
      <c r="AI96">
        <v>0</v>
      </c>
      <c r="AJ96">
        <v>0</v>
      </c>
      <c r="AK96">
        <v>52.609499999999997</v>
      </c>
      <c r="AL96">
        <v>11.62</v>
      </c>
      <c r="AM96">
        <v>0</v>
      </c>
      <c r="AN96">
        <v>0.69947999999999999</v>
      </c>
      <c r="AO96">
        <v>9.9960000000000004</v>
      </c>
      <c r="AP96">
        <v>11.529</v>
      </c>
      <c r="AQ96">
        <v>0</v>
      </c>
      <c r="AR96">
        <v>5.52</v>
      </c>
      <c r="AS96">
        <v>5.3807999999999998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60.153331999999999</v>
      </c>
      <c r="BA96">
        <f t="shared" si="4"/>
        <v>1525.9994859999999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0.672705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1.97</v>
      </c>
      <c r="BP96">
        <v>2.16</v>
      </c>
      <c r="BQ96">
        <v>0</v>
      </c>
      <c r="BR96">
        <v>0</v>
      </c>
      <c r="BS96">
        <v>1.64</v>
      </c>
      <c r="BT96">
        <v>0</v>
      </c>
      <c r="BU96">
        <v>2.62351</v>
      </c>
      <c r="BV96">
        <v>1.3481259999999999</v>
      </c>
      <c r="BW96">
        <v>0</v>
      </c>
      <c r="BX96">
        <v>4.2765000000000004</v>
      </c>
      <c r="BY96">
        <v>0.25</v>
      </c>
      <c r="BZ96">
        <v>0</v>
      </c>
      <c r="CA96">
        <v>0</v>
      </c>
      <c r="CB96">
        <v>1.97</v>
      </c>
      <c r="CC96">
        <v>0.96</v>
      </c>
      <c r="CD96">
        <v>1.43</v>
      </c>
      <c r="CE96">
        <v>2.04</v>
      </c>
      <c r="CF96">
        <v>0.19</v>
      </c>
      <c r="CG96">
        <v>3.77</v>
      </c>
      <c r="CH96">
        <v>0.25840000000000002</v>
      </c>
      <c r="CI96">
        <v>7.24</v>
      </c>
      <c r="CJ96">
        <v>1.92</v>
      </c>
      <c r="CK96">
        <v>1.79</v>
      </c>
      <c r="CL96">
        <v>3.55905</v>
      </c>
      <c r="CM96">
        <v>1.849688</v>
      </c>
      <c r="CN96">
        <v>0</v>
      </c>
      <c r="CO96">
        <v>2.25</v>
      </c>
      <c r="CP96">
        <v>0</v>
      </c>
      <c r="CQ96">
        <v>2.24878</v>
      </c>
      <c r="CR96">
        <v>3.51</v>
      </c>
      <c r="CS96">
        <v>2.4289000000000001</v>
      </c>
      <c r="CT96">
        <v>1.8242400000000001</v>
      </c>
      <c r="CU96">
        <v>1.943438</v>
      </c>
      <c r="CV96">
        <v>2.69625</v>
      </c>
      <c r="CW96">
        <v>1.333745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60.153331999999999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218.11758599999999</v>
      </c>
      <c r="L97">
        <v>0</v>
      </c>
      <c r="M97">
        <v>94.39</v>
      </c>
      <c r="N97">
        <v>120.65625</v>
      </c>
      <c r="O97">
        <v>126.47812500000001</v>
      </c>
      <c r="P97">
        <v>123.75069999999999</v>
      </c>
      <c r="Q97">
        <v>0</v>
      </c>
      <c r="R97">
        <v>23.004691000000001</v>
      </c>
      <c r="S97">
        <v>14.011156</v>
      </c>
      <c r="T97">
        <v>0</v>
      </c>
      <c r="U97">
        <v>348.97500000000002</v>
      </c>
      <c r="V97">
        <v>9.1086510000000001</v>
      </c>
      <c r="W97">
        <v>39.499540000000003</v>
      </c>
      <c r="X97">
        <v>82.411874999999995</v>
      </c>
      <c r="Y97">
        <v>0</v>
      </c>
      <c r="Z97">
        <v>6.5537999999999998</v>
      </c>
      <c r="AA97">
        <v>0</v>
      </c>
      <c r="AB97">
        <v>13.535600000000001</v>
      </c>
      <c r="AC97">
        <v>0</v>
      </c>
      <c r="AD97">
        <v>9.3218999999999994</v>
      </c>
      <c r="AE97">
        <v>31.512</v>
      </c>
      <c r="AF97">
        <v>9.0630000000000006</v>
      </c>
      <c r="AG97">
        <v>41.8887</v>
      </c>
      <c r="AH97">
        <v>47.769799999999996</v>
      </c>
      <c r="AI97">
        <v>0</v>
      </c>
      <c r="AJ97">
        <v>0</v>
      </c>
      <c r="AK97">
        <v>52.609499999999997</v>
      </c>
      <c r="AL97">
        <v>2.3239999999999998</v>
      </c>
      <c r="AM97">
        <v>0</v>
      </c>
      <c r="AN97">
        <v>0.69947999999999999</v>
      </c>
      <c r="AO97">
        <v>10.878</v>
      </c>
      <c r="AP97">
        <v>11.529</v>
      </c>
      <c r="AQ97">
        <v>0</v>
      </c>
      <c r="AR97">
        <v>5.52</v>
      </c>
      <c r="AS97">
        <v>5.3807999999999998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60.178156000000001</v>
      </c>
      <c r="BA97">
        <f t="shared" si="4"/>
        <v>1524.1641099999997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0.672705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1.97</v>
      </c>
      <c r="BP97">
        <v>2.16</v>
      </c>
      <c r="BQ97">
        <v>0</v>
      </c>
      <c r="BR97">
        <v>0</v>
      </c>
      <c r="BS97">
        <v>1.64</v>
      </c>
      <c r="BT97">
        <v>0</v>
      </c>
      <c r="BU97">
        <v>2.62351</v>
      </c>
      <c r="BV97">
        <v>1.3481259999999999</v>
      </c>
      <c r="BW97">
        <v>0</v>
      </c>
      <c r="BX97">
        <v>4.2765000000000004</v>
      </c>
      <c r="BY97">
        <v>0.25</v>
      </c>
      <c r="BZ97">
        <v>0</v>
      </c>
      <c r="CA97">
        <v>0</v>
      </c>
      <c r="CB97">
        <v>1.97</v>
      </c>
      <c r="CC97">
        <v>0.96</v>
      </c>
      <c r="CD97">
        <v>1.43</v>
      </c>
      <c r="CE97">
        <v>2.04</v>
      </c>
      <c r="CF97">
        <v>0.19</v>
      </c>
      <c r="CG97">
        <v>3.77</v>
      </c>
      <c r="CH97">
        <v>0.25840000000000002</v>
      </c>
      <c r="CI97">
        <v>7.24</v>
      </c>
      <c r="CJ97">
        <v>1.92</v>
      </c>
      <c r="CK97">
        <v>1.79</v>
      </c>
      <c r="CL97">
        <v>3.55905</v>
      </c>
      <c r="CM97">
        <v>1.849688</v>
      </c>
      <c r="CN97">
        <v>0</v>
      </c>
      <c r="CO97">
        <v>2.25</v>
      </c>
      <c r="CP97">
        <v>0</v>
      </c>
      <c r="CQ97">
        <v>2.24878</v>
      </c>
      <c r="CR97">
        <v>3.51</v>
      </c>
      <c r="CS97">
        <v>2.4537239999999998</v>
      </c>
      <c r="CT97">
        <v>1.8242400000000001</v>
      </c>
      <c r="CU97">
        <v>1.943438</v>
      </c>
      <c r="CV97">
        <v>2.69625</v>
      </c>
      <c r="CW97">
        <v>1.333745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60.178156000000001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218.11758599999999</v>
      </c>
      <c r="L98">
        <v>0</v>
      </c>
      <c r="M98">
        <v>94.39</v>
      </c>
      <c r="N98">
        <v>120.65625</v>
      </c>
      <c r="O98">
        <v>126.47812500000001</v>
      </c>
      <c r="P98">
        <v>123.75069999999999</v>
      </c>
      <c r="Q98">
        <v>0</v>
      </c>
      <c r="R98">
        <v>23.004691000000001</v>
      </c>
      <c r="S98">
        <v>14.011156</v>
      </c>
      <c r="T98">
        <v>0</v>
      </c>
      <c r="U98">
        <v>348.97500000000002</v>
      </c>
      <c r="V98">
        <v>9.1086510000000001</v>
      </c>
      <c r="W98">
        <v>39.499540000000003</v>
      </c>
      <c r="X98">
        <v>82.411874999999995</v>
      </c>
      <c r="Y98">
        <v>0</v>
      </c>
      <c r="Z98">
        <v>6.5537999999999998</v>
      </c>
      <c r="AA98">
        <v>0</v>
      </c>
      <c r="AB98">
        <v>13.535600000000001</v>
      </c>
      <c r="AC98">
        <v>0</v>
      </c>
      <c r="AD98">
        <v>9.3218999999999994</v>
      </c>
      <c r="AE98">
        <v>31.512</v>
      </c>
      <c r="AF98">
        <v>9.0630000000000006</v>
      </c>
      <c r="AG98">
        <v>41.8887</v>
      </c>
      <c r="AH98">
        <v>47.769799999999996</v>
      </c>
      <c r="AI98">
        <v>0</v>
      </c>
      <c r="AJ98">
        <v>0</v>
      </c>
      <c r="AK98">
        <v>52.609499999999997</v>
      </c>
      <c r="AL98">
        <v>2.3239999999999998</v>
      </c>
      <c r="AM98">
        <v>0</v>
      </c>
      <c r="AN98">
        <v>0.69947999999999999</v>
      </c>
      <c r="AO98">
        <v>10.878</v>
      </c>
      <c r="AP98">
        <v>11.529</v>
      </c>
      <c r="AQ98">
        <v>0</v>
      </c>
      <c r="AR98">
        <v>5.52</v>
      </c>
      <c r="AS98">
        <v>10.492559999999999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60.178156000000001</v>
      </c>
      <c r="BA98">
        <f t="shared" si="4"/>
        <v>1529.2758699999997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0.672705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1.97</v>
      </c>
      <c r="BP98">
        <v>2.16</v>
      </c>
      <c r="BQ98">
        <v>0</v>
      </c>
      <c r="BR98">
        <v>0</v>
      </c>
      <c r="BS98">
        <v>1.64</v>
      </c>
      <c r="BT98">
        <v>0</v>
      </c>
      <c r="BU98">
        <v>2.62351</v>
      </c>
      <c r="BV98">
        <v>1.3481259999999999</v>
      </c>
      <c r="BW98">
        <v>0</v>
      </c>
      <c r="BX98">
        <v>4.2765000000000004</v>
      </c>
      <c r="BY98">
        <v>0.25</v>
      </c>
      <c r="BZ98">
        <v>0</v>
      </c>
      <c r="CA98">
        <v>0</v>
      </c>
      <c r="CB98">
        <v>1.97</v>
      </c>
      <c r="CC98">
        <v>0.96</v>
      </c>
      <c r="CD98">
        <v>1.43</v>
      </c>
      <c r="CE98">
        <v>2.04</v>
      </c>
      <c r="CF98">
        <v>0.19</v>
      </c>
      <c r="CG98">
        <v>3.77</v>
      </c>
      <c r="CH98">
        <v>0.25840000000000002</v>
      </c>
      <c r="CI98">
        <v>7.24</v>
      </c>
      <c r="CJ98">
        <v>1.92</v>
      </c>
      <c r="CK98">
        <v>1.79</v>
      </c>
      <c r="CL98">
        <v>3.55905</v>
      </c>
      <c r="CM98">
        <v>1.849688</v>
      </c>
      <c r="CN98">
        <v>0</v>
      </c>
      <c r="CO98">
        <v>2.25</v>
      </c>
      <c r="CP98">
        <v>0</v>
      </c>
      <c r="CQ98">
        <v>2.24878</v>
      </c>
      <c r="CR98">
        <v>3.51</v>
      </c>
      <c r="CS98">
        <v>2.4537239999999998</v>
      </c>
      <c r="CT98">
        <v>1.8242400000000001</v>
      </c>
      <c r="CU98">
        <v>1.943438</v>
      </c>
      <c r="CV98">
        <v>2.69625</v>
      </c>
      <c r="CW98">
        <v>1.333745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60.178156000000001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5.6499999999999996E-4</v>
      </c>
      <c r="E99">
        <f t="shared" si="6"/>
        <v>0</v>
      </c>
      <c r="F99">
        <f t="shared" si="6"/>
        <v>0</v>
      </c>
      <c r="G99">
        <f t="shared" si="6"/>
        <v>2.1319999999999995E-2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5.2348220640000056</v>
      </c>
      <c r="L99">
        <f t="shared" si="6"/>
        <v>0</v>
      </c>
      <c r="M99">
        <f t="shared" si="6"/>
        <v>2.2653600000000016</v>
      </c>
      <c r="N99">
        <f t="shared" si="6"/>
        <v>2.89575</v>
      </c>
      <c r="O99">
        <f t="shared" si="6"/>
        <v>3.035474999999995</v>
      </c>
      <c r="P99">
        <f t="shared" si="6"/>
        <v>3.2031484000000074</v>
      </c>
      <c r="Q99">
        <f t="shared" si="6"/>
        <v>0</v>
      </c>
      <c r="R99">
        <f t="shared" si="6"/>
        <v>0.56239337900000019</v>
      </c>
      <c r="S99">
        <f t="shared" si="6"/>
        <v>0.35751485925000026</v>
      </c>
      <c r="T99">
        <f t="shared" si="6"/>
        <v>0</v>
      </c>
      <c r="U99">
        <f t="shared" si="6"/>
        <v>8.3753999999999849</v>
      </c>
      <c r="V99">
        <f t="shared" si="6"/>
        <v>0.15605021000000011</v>
      </c>
      <c r="W99">
        <f t="shared" si="6"/>
        <v>0.75678808299999967</v>
      </c>
      <c r="X99">
        <f t="shared" si="6"/>
        <v>1.6137789639999993</v>
      </c>
      <c r="Y99">
        <f t="shared" si="6"/>
        <v>0</v>
      </c>
      <c r="Z99">
        <f t="shared" si="6"/>
        <v>0.12481590000000006</v>
      </c>
      <c r="AA99">
        <f t="shared" si="6"/>
        <v>0.19750869000000007</v>
      </c>
      <c r="AB99">
        <f t="shared" si="6"/>
        <v>0.31075024999999984</v>
      </c>
      <c r="AC99">
        <f t="shared" si="6"/>
        <v>0.22718262000000014</v>
      </c>
      <c r="AD99">
        <f t="shared" si="6"/>
        <v>0.42108373300000052</v>
      </c>
      <c r="AE99">
        <f t="shared" si="6"/>
        <v>0.60946702699999977</v>
      </c>
      <c r="AF99">
        <f t="shared" si="6"/>
        <v>0.2437947</v>
      </c>
      <c r="AG99">
        <f t="shared" si="6"/>
        <v>1.0053287999999994</v>
      </c>
      <c r="AH99">
        <f t="shared" si="6"/>
        <v>1.2377600000000004</v>
      </c>
      <c r="AI99">
        <f t="shared" si="6"/>
        <v>0.12150474999999994</v>
      </c>
      <c r="AJ99">
        <f t="shared" si="6"/>
        <v>0</v>
      </c>
      <c r="AK99">
        <f t="shared" si="6"/>
        <v>1.2626279999999983</v>
      </c>
      <c r="AL99">
        <f t="shared" si="6"/>
        <v>0.55834099999999931</v>
      </c>
      <c r="AM99">
        <f t="shared" si="6"/>
        <v>9.542680399999999E-2</v>
      </c>
      <c r="AN99">
        <f t="shared" si="6"/>
        <v>1.7069255000000005E-2</v>
      </c>
      <c r="AO99">
        <f t="shared" si="6"/>
        <v>0.31355100000000091</v>
      </c>
      <c r="AP99">
        <f t="shared" si="6"/>
        <v>0.27970634999999999</v>
      </c>
      <c r="AQ99">
        <f t="shared" si="6"/>
        <v>0.46150000000000013</v>
      </c>
      <c r="AR99">
        <f t="shared" si="6"/>
        <v>0.26992799999999995</v>
      </c>
      <c r="AS99">
        <f t="shared" si="6"/>
        <v>0.26648411999999994</v>
      </c>
      <c r="AT99">
        <f t="shared" si="6"/>
        <v>0.35434976049999944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1.4824558789999991</v>
      </c>
      <c r="BA99">
        <f t="shared" si="4"/>
        <v>38.339002597749996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1.6144920000000011E-2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4.7279999999999982E-2</v>
      </c>
      <c r="BP99">
        <f t="shared" si="7"/>
        <v>5.1839999999999935E-2</v>
      </c>
      <c r="BQ99">
        <f t="shared" si="7"/>
        <v>0</v>
      </c>
      <c r="BR99">
        <f t="shared" si="7"/>
        <v>3.3419100000000009E-3</v>
      </c>
      <c r="BS99">
        <f t="shared" si="7"/>
        <v>3.9359999999999951E-2</v>
      </c>
      <c r="BT99">
        <f t="shared" si="7"/>
        <v>6.9982499999999984E-3</v>
      </c>
      <c r="BU99">
        <f t="shared" si="7"/>
        <v>6.2964240000000102E-2</v>
      </c>
      <c r="BV99">
        <f t="shared" si="7"/>
        <v>3.2355019999999943E-2</v>
      </c>
      <c r="BW99">
        <f t="shared" si="7"/>
        <v>0</v>
      </c>
      <c r="BX99">
        <f t="shared" si="7"/>
        <v>0.10263599999999998</v>
      </c>
      <c r="BY99">
        <f t="shared" si="7"/>
        <v>5.6899999999999997E-3</v>
      </c>
      <c r="BZ99">
        <f t="shared" si="7"/>
        <v>0</v>
      </c>
      <c r="CA99">
        <f t="shared" si="7"/>
        <v>0</v>
      </c>
      <c r="CB99">
        <f t="shared" si="7"/>
        <v>4.7279999999999982E-2</v>
      </c>
      <c r="CC99">
        <f t="shared" si="7"/>
        <v>2.4589999999999956E-2</v>
      </c>
      <c r="CD99">
        <f t="shared" si="7"/>
        <v>3.8002499999999988E-2</v>
      </c>
      <c r="CE99">
        <f t="shared" si="7"/>
        <v>4.8725000000000004E-2</v>
      </c>
      <c r="CF99">
        <f t="shared" si="7"/>
        <v>4.5125000000000009E-3</v>
      </c>
      <c r="CG99">
        <f t="shared" si="7"/>
        <v>9.0479999999999949E-2</v>
      </c>
      <c r="CH99">
        <f t="shared" si="7"/>
        <v>6.5554750000000068E-3</v>
      </c>
      <c r="CI99">
        <f t="shared" si="7"/>
        <v>0.17376000000000016</v>
      </c>
      <c r="CJ99">
        <f t="shared" si="7"/>
        <v>4.6079999999999934E-2</v>
      </c>
      <c r="CK99">
        <f t="shared" si="7"/>
        <v>4.2959999999999998E-2</v>
      </c>
      <c r="CL99">
        <f t="shared" si="7"/>
        <v>0.11639890999999988</v>
      </c>
      <c r="CM99">
        <f t="shared" si="7"/>
        <v>2.5105196999999999E-2</v>
      </c>
      <c r="CN99">
        <f t="shared" si="7"/>
        <v>0</v>
      </c>
      <c r="CO99">
        <f t="shared" si="7"/>
        <v>6.4729999999999968E-2</v>
      </c>
      <c r="CP99">
        <f t="shared" si="7"/>
        <v>0</v>
      </c>
      <c r="CQ99">
        <f t="shared" si="7"/>
        <v>5.3970720000000069E-2</v>
      </c>
      <c r="CR99">
        <f t="shared" si="7"/>
        <v>8.4239999999999884E-2</v>
      </c>
      <c r="CS99">
        <f t="shared" si="7"/>
        <v>5.7878011999999979E-2</v>
      </c>
      <c r="CT99">
        <f t="shared" si="7"/>
        <v>4.6090574999999995E-2</v>
      </c>
      <c r="CU99">
        <f t="shared" si="7"/>
        <v>4.66425119999999E-2</v>
      </c>
      <c r="CV99">
        <f t="shared" si="7"/>
        <v>6.3834257999999963E-2</v>
      </c>
      <c r="CW99">
        <f t="shared" si="7"/>
        <v>3.2009879999999921E-2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1.4824558789999991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367</v>
      </c>
      <c r="AU2" s="169"/>
      <c r="AV2" s="208" t="s">
        <v>374</v>
      </c>
      <c r="AW2" s="208" t="s">
        <v>375</v>
      </c>
      <c r="AX2" s="208" t="s">
        <v>376</v>
      </c>
      <c r="AY2" s="169"/>
      <c r="AZ2" s="196"/>
      <c r="BA2" s="219"/>
      <c r="BD2" t="s">
        <v>455</v>
      </c>
      <c r="BE2" t="s">
        <v>456</v>
      </c>
      <c r="BF2" t="s">
        <v>457</v>
      </c>
      <c r="BG2" t="s">
        <v>458</v>
      </c>
      <c r="BH2" t="s">
        <v>459</v>
      </c>
      <c r="BI2" t="s">
        <v>460</v>
      </c>
      <c r="BJ2" t="s">
        <v>461</v>
      </c>
      <c r="BK2" t="s">
        <v>462</v>
      </c>
      <c r="BL2" t="s">
        <v>463</v>
      </c>
      <c r="BM2" t="s">
        <v>464</v>
      </c>
      <c r="BN2" t="s">
        <v>465</v>
      </c>
      <c r="BO2" t="s">
        <v>426</v>
      </c>
      <c r="BP2" t="s">
        <v>436</v>
      </c>
      <c r="BQ2" t="s">
        <v>466</v>
      </c>
      <c r="BR2" t="s">
        <v>467</v>
      </c>
      <c r="BS2" t="s">
        <v>432</v>
      </c>
      <c r="BT2" t="s">
        <v>468</v>
      </c>
      <c r="BU2" t="s">
        <v>469</v>
      </c>
      <c r="BV2" t="s">
        <v>470</v>
      </c>
      <c r="BW2" t="s">
        <v>423</v>
      </c>
      <c r="BX2" t="s">
        <v>471</v>
      </c>
      <c r="BY2" t="s">
        <v>433</v>
      </c>
      <c r="BZ2" t="s">
        <v>472</v>
      </c>
      <c r="CA2" t="s">
        <v>473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474</v>
      </c>
      <c r="CI2" t="s">
        <v>434</v>
      </c>
      <c r="CJ2" t="s">
        <v>435</v>
      </c>
      <c r="CK2" t="s">
        <v>429</v>
      </c>
      <c r="CL2" t="s">
        <v>475</v>
      </c>
      <c r="CM2" t="s">
        <v>476</v>
      </c>
      <c r="CN2" t="s">
        <v>477</v>
      </c>
      <c r="CO2" t="s">
        <v>427</v>
      </c>
      <c r="CP2" t="s">
        <v>478</v>
      </c>
      <c r="CQ2" t="s">
        <v>479</v>
      </c>
      <c r="CR2" t="s">
        <v>428</v>
      </c>
      <c r="CS2" t="s">
        <v>480</v>
      </c>
      <c r="CT2" t="s">
        <v>481</v>
      </c>
      <c r="CU2" t="s">
        <v>482</v>
      </c>
      <c r="CV2" t="s">
        <v>483</v>
      </c>
      <c r="CW2" t="s">
        <v>484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210.52709400000001</v>
      </c>
      <c r="L3">
        <v>0</v>
      </c>
      <c r="M3">
        <v>91.105227999999997</v>
      </c>
      <c r="N3">
        <v>116.45741200000001</v>
      </c>
      <c r="O3">
        <v>122.076686</v>
      </c>
      <c r="P3">
        <v>134.463267</v>
      </c>
      <c r="Q3">
        <v>0</v>
      </c>
      <c r="R3">
        <v>22.165343</v>
      </c>
      <c r="S3">
        <v>13.898709999999999</v>
      </c>
      <c r="T3">
        <v>0</v>
      </c>
      <c r="U3">
        <v>336.83067</v>
      </c>
      <c r="V3">
        <v>2.8956</v>
      </c>
      <c r="W3">
        <v>14.478</v>
      </c>
      <c r="X3">
        <v>53.087809999999998</v>
      </c>
      <c r="Y3">
        <v>0</v>
      </c>
      <c r="Z3">
        <v>6.3257279999999998</v>
      </c>
      <c r="AA3">
        <v>0</v>
      </c>
      <c r="AB3">
        <v>12.958774999999999</v>
      </c>
      <c r="AC3">
        <v>0</v>
      </c>
      <c r="AD3">
        <v>8.9974980000000002</v>
      </c>
      <c r="AE3">
        <v>15.207691000000001</v>
      </c>
      <c r="AF3">
        <v>6.317717</v>
      </c>
      <c r="AG3">
        <v>40.430973000000002</v>
      </c>
      <c r="AH3">
        <v>23.053705000000001</v>
      </c>
      <c r="AI3">
        <v>0</v>
      </c>
      <c r="AJ3">
        <v>0</v>
      </c>
      <c r="AK3">
        <v>50.778689</v>
      </c>
      <c r="AL3">
        <v>11.215624</v>
      </c>
      <c r="AM3">
        <v>0</v>
      </c>
      <c r="AN3">
        <v>0.67513800000000002</v>
      </c>
      <c r="AO3">
        <v>16.174821999999999</v>
      </c>
      <c r="AP3">
        <v>12.611496000000001</v>
      </c>
      <c r="AQ3">
        <v>0</v>
      </c>
      <c r="AR3">
        <v>51.147877999999999</v>
      </c>
      <c r="AS3">
        <v>23.760483000000001</v>
      </c>
      <c r="AT3">
        <v>14.474911000000001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59.207616000000002</v>
      </c>
      <c r="BA3">
        <f>SUM(B3:AZ3)</f>
        <v>1471.324564</v>
      </c>
      <c r="BD3">
        <v>0</v>
      </c>
      <c r="BE3">
        <v>0</v>
      </c>
      <c r="BF3">
        <v>0</v>
      </c>
      <c r="BG3">
        <v>0</v>
      </c>
      <c r="BH3">
        <v>0</v>
      </c>
      <c r="BI3">
        <v>0.64929499999999996</v>
      </c>
      <c r="BJ3">
        <v>0</v>
      </c>
      <c r="BK3">
        <v>0</v>
      </c>
      <c r="BL3">
        <v>0</v>
      </c>
      <c r="BM3">
        <v>0</v>
      </c>
      <c r="BN3">
        <v>0</v>
      </c>
      <c r="BO3">
        <v>1.9</v>
      </c>
      <c r="BP3">
        <v>2.08</v>
      </c>
      <c r="BQ3">
        <v>0</v>
      </c>
      <c r="BR3">
        <v>0</v>
      </c>
      <c r="BS3">
        <v>1.58</v>
      </c>
      <c r="BT3">
        <v>0</v>
      </c>
      <c r="BU3">
        <v>2.5322119999999999</v>
      </c>
      <c r="BV3">
        <v>1.3012109999999999</v>
      </c>
      <c r="BW3">
        <v>0</v>
      </c>
      <c r="BX3">
        <v>4.1276780000000004</v>
      </c>
      <c r="BY3">
        <v>0.22</v>
      </c>
      <c r="BZ3">
        <v>0</v>
      </c>
      <c r="CA3">
        <v>0</v>
      </c>
      <c r="CB3">
        <v>1.9</v>
      </c>
      <c r="CC3">
        <v>0.98</v>
      </c>
      <c r="CD3">
        <v>1.57</v>
      </c>
      <c r="CE3">
        <v>1.97</v>
      </c>
      <c r="CF3">
        <v>0.18</v>
      </c>
      <c r="CG3">
        <v>3.64</v>
      </c>
      <c r="CH3">
        <v>0.124704</v>
      </c>
      <c r="CI3">
        <v>6.99</v>
      </c>
      <c r="CJ3">
        <v>1.85</v>
      </c>
      <c r="CK3">
        <v>1.73</v>
      </c>
      <c r="CL3">
        <v>4.58026</v>
      </c>
      <c r="CM3">
        <v>0.89265899999999998</v>
      </c>
      <c r="CN3">
        <v>0</v>
      </c>
      <c r="CO3">
        <v>2.9</v>
      </c>
      <c r="CP3">
        <v>0</v>
      </c>
      <c r="CQ3">
        <v>2.1705220000000001</v>
      </c>
      <c r="CR3">
        <v>3.39</v>
      </c>
      <c r="CS3">
        <v>2.3237190000000001</v>
      </c>
      <c r="CT3">
        <v>1.859799</v>
      </c>
      <c r="CU3">
        <v>1.8758060000000001</v>
      </c>
      <c r="CV3">
        <v>2.60242</v>
      </c>
      <c r="CW3">
        <v>1.287331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59.207616000000002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210.52709400000001</v>
      </c>
      <c r="L4">
        <v>0</v>
      </c>
      <c r="M4">
        <v>91.105227999999997</v>
      </c>
      <c r="N4">
        <v>116.45741200000001</v>
      </c>
      <c r="O4">
        <v>122.076686</v>
      </c>
      <c r="P4">
        <v>134.463267</v>
      </c>
      <c r="Q4">
        <v>0</v>
      </c>
      <c r="R4">
        <v>22.165343</v>
      </c>
      <c r="S4">
        <v>13.898709999999999</v>
      </c>
      <c r="T4">
        <v>0</v>
      </c>
      <c r="U4">
        <v>336.83067</v>
      </c>
      <c r="V4">
        <v>2.8956</v>
      </c>
      <c r="W4">
        <v>14.478</v>
      </c>
      <c r="X4">
        <v>53.087809999999998</v>
      </c>
      <c r="Y4">
        <v>0</v>
      </c>
      <c r="Z4">
        <v>6.3257279999999998</v>
      </c>
      <c r="AA4">
        <v>0</v>
      </c>
      <c r="AB4">
        <v>12.958774999999999</v>
      </c>
      <c r="AC4">
        <v>0</v>
      </c>
      <c r="AD4">
        <v>8.9974980000000002</v>
      </c>
      <c r="AE4">
        <v>15.207691000000001</v>
      </c>
      <c r="AF4">
        <v>6.317717</v>
      </c>
      <c r="AG4">
        <v>40.430973000000002</v>
      </c>
      <c r="AH4">
        <v>0</v>
      </c>
      <c r="AI4">
        <v>0</v>
      </c>
      <c r="AJ4">
        <v>0</v>
      </c>
      <c r="AK4">
        <v>50.778689</v>
      </c>
      <c r="AL4">
        <v>11.215624</v>
      </c>
      <c r="AM4">
        <v>0</v>
      </c>
      <c r="AN4">
        <v>0.67513800000000002</v>
      </c>
      <c r="AO4">
        <v>16.174821999999999</v>
      </c>
      <c r="AP4">
        <v>12.611496000000001</v>
      </c>
      <c r="AQ4">
        <v>0</v>
      </c>
      <c r="AR4">
        <v>51.147877999999999</v>
      </c>
      <c r="AS4">
        <v>23.760483000000001</v>
      </c>
      <c r="AT4">
        <v>14.474911000000001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59.082912</v>
      </c>
      <c r="BA4">
        <f t="shared" ref="BA4:BA67" si="1">SUM(B4:AZ4)</f>
        <v>1448.1461550000001</v>
      </c>
      <c r="BD4">
        <v>0</v>
      </c>
      <c r="BE4">
        <v>0</v>
      </c>
      <c r="BF4">
        <v>0</v>
      </c>
      <c r="BG4">
        <v>0</v>
      </c>
      <c r="BH4">
        <v>0</v>
      </c>
      <c r="BI4">
        <v>0.64929499999999996</v>
      </c>
      <c r="BJ4">
        <v>0</v>
      </c>
      <c r="BK4">
        <v>0</v>
      </c>
      <c r="BL4">
        <v>0</v>
      </c>
      <c r="BM4">
        <v>0</v>
      </c>
      <c r="BN4">
        <v>0</v>
      </c>
      <c r="BO4">
        <v>1.9</v>
      </c>
      <c r="BP4">
        <v>2.08</v>
      </c>
      <c r="BQ4">
        <v>0</v>
      </c>
      <c r="BR4">
        <v>0</v>
      </c>
      <c r="BS4">
        <v>1.58</v>
      </c>
      <c r="BT4">
        <v>0</v>
      </c>
      <c r="BU4">
        <v>2.5322119999999999</v>
      </c>
      <c r="BV4">
        <v>1.3012109999999999</v>
      </c>
      <c r="BW4">
        <v>0</v>
      </c>
      <c r="BX4">
        <v>4.1276780000000004</v>
      </c>
      <c r="BY4">
        <v>0.22</v>
      </c>
      <c r="BZ4">
        <v>0</v>
      </c>
      <c r="CA4">
        <v>0</v>
      </c>
      <c r="CB4">
        <v>1.9</v>
      </c>
      <c r="CC4">
        <v>0.98</v>
      </c>
      <c r="CD4">
        <v>1.57</v>
      </c>
      <c r="CE4">
        <v>1.97</v>
      </c>
      <c r="CF4">
        <v>0.18</v>
      </c>
      <c r="CG4">
        <v>3.64</v>
      </c>
      <c r="CH4">
        <v>0</v>
      </c>
      <c r="CI4">
        <v>6.99</v>
      </c>
      <c r="CJ4">
        <v>1.85</v>
      </c>
      <c r="CK4">
        <v>1.73</v>
      </c>
      <c r="CL4">
        <v>4.58026</v>
      </c>
      <c r="CM4">
        <v>0.89265899999999998</v>
      </c>
      <c r="CN4">
        <v>0</v>
      </c>
      <c r="CO4">
        <v>2.9</v>
      </c>
      <c r="CP4">
        <v>0</v>
      </c>
      <c r="CQ4">
        <v>2.1705220000000001</v>
      </c>
      <c r="CR4">
        <v>3.39</v>
      </c>
      <c r="CS4">
        <v>2.3237190000000001</v>
      </c>
      <c r="CT4">
        <v>1.859799</v>
      </c>
      <c r="CU4">
        <v>1.8758060000000001</v>
      </c>
      <c r="CV4">
        <v>2.60242</v>
      </c>
      <c r="CW4">
        <v>1.287331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59.082912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210.52709400000001</v>
      </c>
      <c r="L5">
        <v>0</v>
      </c>
      <c r="M5">
        <v>91.105227999999997</v>
      </c>
      <c r="N5">
        <v>116.45741200000001</v>
      </c>
      <c r="O5">
        <v>122.076686</v>
      </c>
      <c r="P5">
        <v>134.463267</v>
      </c>
      <c r="Q5">
        <v>0</v>
      </c>
      <c r="R5">
        <v>22.165343</v>
      </c>
      <c r="S5">
        <v>13.898709999999999</v>
      </c>
      <c r="T5">
        <v>0</v>
      </c>
      <c r="U5">
        <v>336.83067</v>
      </c>
      <c r="V5">
        <v>2.8956</v>
      </c>
      <c r="W5">
        <v>14.478</v>
      </c>
      <c r="X5">
        <v>53.087809999999998</v>
      </c>
      <c r="Y5">
        <v>0</v>
      </c>
      <c r="Z5">
        <v>6.3257279999999998</v>
      </c>
      <c r="AA5">
        <v>0</v>
      </c>
      <c r="AB5">
        <v>12.958774999999999</v>
      </c>
      <c r="AC5">
        <v>0</v>
      </c>
      <c r="AD5">
        <v>8.9974980000000002</v>
      </c>
      <c r="AE5">
        <v>15.207691000000001</v>
      </c>
      <c r="AF5">
        <v>8.7476079999999996</v>
      </c>
      <c r="AG5">
        <v>40.430973000000002</v>
      </c>
      <c r="AH5">
        <v>0</v>
      </c>
      <c r="AI5">
        <v>0</v>
      </c>
      <c r="AJ5">
        <v>0</v>
      </c>
      <c r="AK5">
        <v>50.778689</v>
      </c>
      <c r="AL5">
        <v>11.215624</v>
      </c>
      <c r="AM5">
        <v>0</v>
      </c>
      <c r="AN5">
        <v>0.67513800000000002</v>
      </c>
      <c r="AO5">
        <v>16.174821999999999</v>
      </c>
      <c r="AP5">
        <v>12.611496000000001</v>
      </c>
      <c r="AQ5">
        <v>0</v>
      </c>
      <c r="AR5">
        <v>3.196742</v>
      </c>
      <c r="AS5">
        <v>23.760483000000001</v>
      </c>
      <c r="AT5">
        <v>14.474911000000001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59.082912</v>
      </c>
      <c r="BA5">
        <f t="shared" si="1"/>
        <v>1402.6249100000002</v>
      </c>
      <c r="BD5">
        <v>0</v>
      </c>
      <c r="BE5">
        <v>0</v>
      </c>
      <c r="BF5">
        <v>0</v>
      </c>
      <c r="BG5">
        <v>0</v>
      </c>
      <c r="BH5">
        <v>0</v>
      </c>
      <c r="BI5">
        <v>0.64929499999999996</v>
      </c>
      <c r="BJ5">
        <v>0</v>
      </c>
      <c r="BK5">
        <v>0</v>
      </c>
      <c r="BL5">
        <v>0</v>
      </c>
      <c r="BM5">
        <v>0</v>
      </c>
      <c r="BN5">
        <v>0</v>
      </c>
      <c r="BO5">
        <v>1.9</v>
      </c>
      <c r="BP5">
        <v>2.08</v>
      </c>
      <c r="BQ5">
        <v>0</v>
      </c>
      <c r="BR5">
        <v>0</v>
      </c>
      <c r="BS5">
        <v>1.58</v>
      </c>
      <c r="BT5">
        <v>0</v>
      </c>
      <c r="BU5">
        <v>2.5322119999999999</v>
      </c>
      <c r="BV5">
        <v>1.3012109999999999</v>
      </c>
      <c r="BW5">
        <v>0</v>
      </c>
      <c r="BX5">
        <v>4.1276780000000004</v>
      </c>
      <c r="BY5">
        <v>0.22</v>
      </c>
      <c r="BZ5">
        <v>0</v>
      </c>
      <c r="CA5">
        <v>0</v>
      </c>
      <c r="CB5">
        <v>1.9</v>
      </c>
      <c r="CC5">
        <v>0.98</v>
      </c>
      <c r="CD5">
        <v>1.57</v>
      </c>
      <c r="CE5">
        <v>1.97</v>
      </c>
      <c r="CF5">
        <v>0.18</v>
      </c>
      <c r="CG5">
        <v>3.64</v>
      </c>
      <c r="CH5">
        <v>0</v>
      </c>
      <c r="CI5">
        <v>6.99</v>
      </c>
      <c r="CJ5">
        <v>1.85</v>
      </c>
      <c r="CK5">
        <v>1.73</v>
      </c>
      <c r="CL5">
        <v>4.58026</v>
      </c>
      <c r="CM5">
        <v>0.89265899999999998</v>
      </c>
      <c r="CN5">
        <v>0</v>
      </c>
      <c r="CO5">
        <v>2.9</v>
      </c>
      <c r="CP5">
        <v>0</v>
      </c>
      <c r="CQ5">
        <v>2.1705220000000001</v>
      </c>
      <c r="CR5">
        <v>3.39</v>
      </c>
      <c r="CS5">
        <v>2.3237190000000001</v>
      </c>
      <c r="CT5">
        <v>1.859799</v>
      </c>
      <c r="CU5">
        <v>1.8758060000000001</v>
      </c>
      <c r="CV5">
        <v>2.60242</v>
      </c>
      <c r="CW5">
        <v>1.287331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59.082912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210.52709400000001</v>
      </c>
      <c r="L6">
        <v>0</v>
      </c>
      <c r="M6">
        <v>91.105227999999997</v>
      </c>
      <c r="N6">
        <v>116.45741200000001</v>
      </c>
      <c r="O6">
        <v>122.076686</v>
      </c>
      <c r="P6">
        <v>134.463267</v>
      </c>
      <c r="Q6">
        <v>0</v>
      </c>
      <c r="R6">
        <v>22.165343</v>
      </c>
      <c r="S6">
        <v>13.898709999999999</v>
      </c>
      <c r="T6">
        <v>0</v>
      </c>
      <c r="U6">
        <v>336.83067</v>
      </c>
      <c r="V6">
        <v>2.8956</v>
      </c>
      <c r="W6">
        <v>14.478</v>
      </c>
      <c r="X6">
        <v>53.087809999999998</v>
      </c>
      <c r="Y6">
        <v>0</v>
      </c>
      <c r="Z6">
        <v>6.3257279999999998</v>
      </c>
      <c r="AA6">
        <v>0</v>
      </c>
      <c r="AB6">
        <v>0</v>
      </c>
      <c r="AC6">
        <v>0</v>
      </c>
      <c r="AD6">
        <v>8.9974980000000002</v>
      </c>
      <c r="AE6">
        <v>15.207691000000001</v>
      </c>
      <c r="AF6">
        <v>8.7476079999999996</v>
      </c>
      <c r="AG6">
        <v>40.430973000000002</v>
      </c>
      <c r="AH6">
        <v>0</v>
      </c>
      <c r="AI6">
        <v>0</v>
      </c>
      <c r="AJ6">
        <v>0</v>
      </c>
      <c r="AK6">
        <v>50.778689</v>
      </c>
      <c r="AL6">
        <v>11.215624</v>
      </c>
      <c r="AM6">
        <v>0</v>
      </c>
      <c r="AN6">
        <v>0.67513800000000002</v>
      </c>
      <c r="AO6">
        <v>16.174821999999999</v>
      </c>
      <c r="AP6">
        <v>12.611496000000001</v>
      </c>
      <c r="AQ6">
        <v>0</v>
      </c>
      <c r="AR6">
        <v>3.196742</v>
      </c>
      <c r="AS6">
        <v>23.760483000000001</v>
      </c>
      <c r="AT6">
        <v>14.474911000000001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59.082912</v>
      </c>
      <c r="BA6">
        <f t="shared" si="1"/>
        <v>1389.6661350000002</v>
      </c>
      <c r="BD6">
        <v>0</v>
      </c>
      <c r="BE6">
        <v>0</v>
      </c>
      <c r="BF6">
        <v>0</v>
      </c>
      <c r="BG6">
        <v>0</v>
      </c>
      <c r="BH6">
        <v>0</v>
      </c>
      <c r="BI6">
        <v>0.64929499999999996</v>
      </c>
      <c r="BJ6">
        <v>0</v>
      </c>
      <c r="BK6">
        <v>0</v>
      </c>
      <c r="BL6">
        <v>0</v>
      </c>
      <c r="BM6">
        <v>0</v>
      </c>
      <c r="BN6">
        <v>0</v>
      </c>
      <c r="BO6">
        <v>1.9</v>
      </c>
      <c r="BP6">
        <v>2.08</v>
      </c>
      <c r="BQ6">
        <v>0</v>
      </c>
      <c r="BR6">
        <v>0</v>
      </c>
      <c r="BS6">
        <v>1.58</v>
      </c>
      <c r="BT6">
        <v>0</v>
      </c>
      <c r="BU6">
        <v>2.5322119999999999</v>
      </c>
      <c r="BV6">
        <v>1.3012109999999999</v>
      </c>
      <c r="BW6">
        <v>0</v>
      </c>
      <c r="BX6">
        <v>4.1276780000000004</v>
      </c>
      <c r="BY6">
        <v>0.22</v>
      </c>
      <c r="BZ6">
        <v>0</v>
      </c>
      <c r="CA6">
        <v>0</v>
      </c>
      <c r="CB6">
        <v>1.9</v>
      </c>
      <c r="CC6">
        <v>0.98</v>
      </c>
      <c r="CD6">
        <v>1.57</v>
      </c>
      <c r="CE6">
        <v>1.97</v>
      </c>
      <c r="CF6">
        <v>0.18</v>
      </c>
      <c r="CG6">
        <v>3.64</v>
      </c>
      <c r="CH6">
        <v>0</v>
      </c>
      <c r="CI6">
        <v>6.99</v>
      </c>
      <c r="CJ6">
        <v>1.85</v>
      </c>
      <c r="CK6">
        <v>1.73</v>
      </c>
      <c r="CL6">
        <v>4.58026</v>
      </c>
      <c r="CM6">
        <v>0.89265899999999998</v>
      </c>
      <c r="CN6">
        <v>0</v>
      </c>
      <c r="CO6">
        <v>2.9</v>
      </c>
      <c r="CP6">
        <v>0</v>
      </c>
      <c r="CQ6">
        <v>2.1705220000000001</v>
      </c>
      <c r="CR6">
        <v>3.39</v>
      </c>
      <c r="CS6">
        <v>2.3237190000000001</v>
      </c>
      <c r="CT6">
        <v>1.859799</v>
      </c>
      <c r="CU6">
        <v>1.8758060000000001</v>
      </c>
      <c r="CV6">
        <v>2.60242</v>
      </c>
      <c r="CW6">
        <v>1.287331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59.082912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210.52709400000001</v>
      </c>
      <c r="L7">
        <v>0</v>
      </c>
      <c r="M7">
        <v>91.105227999999997</v>
      </c>
      <c r="N7">
        <v>116.45741200000001</v>
      </c>
      <c r="O7">
        <v>122.076686</v>
      </c>
      <c r="P7">
        <v>134.463267</v>
      </c>
      <c r="Q7">
        <v>0</v>
      </c>
      <c r="R7">
        <v>22.165343</v>
      </c>
      <c r="S7">
        <v>13.898709999999999</v>
      </c>
      <c r="T7">
        <v>0</v>
      </c>
      <c r="U7">
        <v>336.83067</v>
      </c>
      <c r="V7">
        <v>2.8956</v>
      </c>
      <c r="W7">
        <v>26.426732000000001</v>
      </c>
      <c r="X7">
        <v>53.087809999999998</v>
      </c>
      <c r="Y7">
        <v>0</v>
      </c>
      <c r="Z7">
        <v>6.3257279999999998</v>
      </c>
      <c r="AA7">
        <v>0</v>
      </c>
      <c r="AB7">
        <v>0</v>
      </c>
      <c r="AC7">
        <v>0</v>
      </c>
      <c r="AD7">
        <v>8.9974980000000002</v>
      </c>
      <c r="AE7">
        <v>15.207691000000001</v>
      </c>
      <c r="AF7">
        <v>8.7476079999999996</v>
      </c>
      <c r="AG7">
        <v>40.430973000000002</v>
      </c>
      <c r="AH7">
        <v>0</v>
      </c>
      <c r="AI7">
        <v>0</v>
      </c>
      <c r="AJ7">
        <v>0</v>
      </c>
      <c r="AK7">
        <v>50.778689</v>
      </c>
      <c r="AL7">
        <v>11.215624</v>
      </c>
      <c r="AM7">
        <v>0</v>
      </c>
      <c r="AN7">
        <v>0.67513800000000002</v>
      </c>
      <c r="AO7">
        <v>16.174821999999999</v>
      </c>
      <c r="AP7">
        <v>12.611496000000001</v>
      </c>
      <c r="AQ7">
        <v>0</v>
      </c>
      <c r="AR7">
        <v>5.3279040000000002</v>
      </c>
      <c r="AS7">
        <v>23.760483000000001</v>
      </c>
      <c r="AT7">
        <v>13.019297999999999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59.082912</v>
      </c>
      <c r="BA7">
        <f t="shared" si="1"/>
        <v>1402.2904159999998</v>
      </c>
      <c r="BD7">
        <v>0</v>
      </c>
      <c r="BE7">
        <v>0</v>
      </c>
      <c r="BF7">
        <v>0</v>
      </c>
      <c r="BG7">
        <v>0</v>
      </c>
      <c r="BH7">
        <v>0</v>
      </c>
      <c r="BI7">
        <v>0.64929499999999996</v>
      </c>
      <c r="BJ7">
        <v>0</v>
      </c>
      <c r="BK7">
        <v>0</v>
      </c>
      <c r="BL7">
        <v>0</v>
      </c>
      <c r="BM7">
        <v>0</v>
      </c>
      <c r="BN7">
        <v>0</v>
      </c>
      <c r="BO7">
        <v>1.9</v>
      </c>
      <c r="BP7">
        <v>2.08</v>
      </c>
      <c r="BQ7">
        <v>0</v>
      </c>
      <c r="BR7">
        <v>0</v>
      </c>
      <c r="BS7">
        <v>1.58</v>
      </c>
      <c r="BT7">
        <v>0</v>
      </c>
      <c r="BU7">
        <v>2.5322119999999999</v>
      </c>
      <c r="BV7">
        <v>1.3012109999999999</v>
      </c>
      <c r="BW7">
        <v>0</v>
      </c>
      <c r="BX7">
        <v>4.1276780000000004</v>
      </c>
      <c r="BY7">
        <v>0.22</v>
      </c>
      <c r="BZ7">
        <v>0</v>
      </c>
      <c r="CA7">
        <v>0</v>
      </c>
      <c r="CB7">
        <v>1.9</v>
      </c>
      <c r="CC7">
        <v>0.98</v>
      </c>
      <c r="CD7">
        <v>1.57</v>
      </c>
      <c r="CE7">
        <v>1.97</v>
      </c>
      <c r="CF7">
        <v>0.18</v>
      </c>
      <c r="CG7">
        <v>3.64</v>
      </c>
      <c r="CH7">
        <v>0</v>
      </c>
      <c r="CI7">
        <v>6.99</v>
      </c>
      <c r="CJ7">
        <v>1.85</v>
      </c>
      <c r="CK7">
        <v>1.73</v>
      </c>
      <c r="CL7">
        <v>4.58026</v>
      </c>
      <c r="CM7">
        <v>0.89265899999999998</v>
      </c>
      <c r="CN7">
        <v>0</v>
      </c>
      <c r="CO7">
        <v>2.9</v>
      </c>
      <c r="CP7">
        <v>0</v>
      </c>
      <c r="CQ7">
        <v>2.1705220000000001</v>
      </c>
      <c r="CR7">
        <v>3.39</v>
      </c>
      <c r="CS7">
        <v>2.3237190000000001</v>
      </c>
      <c r="CT7">
        <v>1.859799</v>
      </c>
      <c r="CU7">
        <v>1.8758060000000001</v>
      </c>
      <c r="CV7">
        <v>2.60242</v>
      </c>
      <c r="CW7">
        <v>1.287331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59.082912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210.52709400000001</v>
      </c>
      <c r="L8">
        <v>0</v>
      </c>
      <c r="M8">
        <v>91.105227999999997</v>
      </c>
      <c r="N8">
        <v>116.45741200000001</v>
      </c>
      <c r="O8">
        <v>122.076686</v>
      </c>
      <c r="P8">
        <v>134.463267</v>
      </c>
      <c r="Q8">
        <v>0</v>
      </c>
      <c r="R8">
        <v>22.165343</v>
      </c>
      <c r="S8">
        <v>13.898709999999999</v>
      </c>
      <c r="T8">
        <v>0</v>
      </c>
      <c r="U8">
        <v>336.83067</v>
      </c>
      <c r="V8">
        <v>2.8956</v>
      </c>
      <c r="W8">
        <v>26.426732000000001</v>
      </c>
      <c r="X8">
        <v>53.087809999999998</v>
      </c>
      <c r="Y8">
        <v>0</v>
      </c>
      <c r="Z8">
        <v>6.3257279999999998</v>
      </c>
      <c r="AA8">
        <v>0</v>
      </c>
      <c r="AB8">
        <v>0</v>
      </c>
      <c r="AC8">
        <v>0</v>
      </c>
      <c r="AD8">
        <v>8.9974980000000002</v>
      </c>
      <c r="AE8">
        <v>15.207691000000001</v>
      </c>
      <c r="AF8">
        <v>8.7476079999999996</v>
      </c>
      <c r="AG8">
        <v>40.430973000000002</v>
      </c>
      <c r="AH8">
        <v>0</v>
      </c>
      <c r="AI8">
        <v>0</v>
      </c>
      <c r="AJ8">
        <v>0</v>
      </c>
      <c r="AK8">
        <v>50.778689</v>
      </c>
      <c r="AL8">
        <v>11.215624</v>
      </c>
      <c r="AM8">
        <v>0</v>
      </c>
      <c r="AN8">
        <v>0.67513800000000002</v>
      </c>
      <c r="AO8">
        <v>16.174821999999999</v>
      </c>
      <c r="AP8">
        <v>12.611496000000001</v>
      </c>
      <c r="AQ8">
        <v>0</v>
      </c>
      <c r="AR8">
        <v>5.3279040000000002</v>
      </c>
      <c r="AS8">
        <v>23.760483000000001</v>
      </c>
      <c r="AT8">
        <v>12.515883000000001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59.082912</v>
      </c>
      <c r="BA8">
        <f t="shared" si="1"/>
        <v>1401.7870009999999</v>
      </c>
      <c r="BD8">
        <v>0</v>
      </c>
      <c r="BE8">
        <v>0</v>
      </c>
      <c r="BF8">
        <v>0</v>
      </c>
      <c r="BG8">
        <v>0</v>
      </c>
      <c r="BH8">
        <v>0</v>
      </c>
      <c r="BI8">
        <v>0.64929499999999996</v>
      </c>
      <c r="BJ8">
        <v>0</v>
      </c>
      <c r="BK8">
        <v>0</v>
      </c>
      <c r="BL8">
        <v>0</v>
      </c>
      <c r="BM8">
        <v>0</v>
      </c>
      <c r="BN8">
        <v>0</v>
      </c>
      <c r="BO8">
        <v>1.9</v>
      </c>
      <c r="BP8">
        <v>2.08</v>
      </c>
      <c r="BQ8">
        <v>0</v>
      </c>
      <c r="BR8">
        <v>0</v>
      </c>
      <c r="BS8">
        <v>1.58</v>
      </c>
      <c r="BT8">
        <v>0</v>
      </c>
      <c r="BU8">
        <v>2.5322119999999999</v>
      </c>
      <c r="BV8">
        <v>1.3012109999999999</v>
      </c>
      <c r="BW8">
        <v>0</v>
      </c>
      <c r="BX8">
        <v>4.1276780000000004</v>
      </c>
      <c r="BY8">
        <v>0.22</v>
      </c>
      <c r="BZ8">
        <v>0</v>
      </c>
      <c r="CA8">
        <v>0</v>
      </c>
      <c r="CB8">
        <v>1.9</v>
      </c>
      <c r="CC8">
        <v>0.98</v>
      </c>
      <c r="CD8">
        <v>1.57</v>
      </c>
      <c r="CE8">
        <v>1.97</v>
      </c>
      <c r="CF8">
        <v>0.18</v>
      </c>
      <c r="CG8">
        <v>3.64</v>
      </c>
      <c r="CH8">
        <v>0</v>
      </c>
      <c r="CI8">
        <v>6.99</v>
      </c>
      <c r="CJ8">
        <v>1.85</v>
      </c>
      <c r="CK8">
        <v>1.73</v>
      </c>
      <c r="CL8">
        <v>4.58026</v>
      </c>
      <c r="CM8">
        <v>0.89265899999999998</v>
      </c>
      <c r="CN8">
        <v>0</v>
      </c>
      <c r="CO8">
        <v>2.9</v>
      </c>
      <c r="CP8">
        <v>0</v>
      </c>
      <c r="CQ8">
        <v>2.1705220000000001</v>
      </c>
      <c r="CR8">
        <v>3.39</v>
      </c>
      <c r="CS8">
        <v>2.3237190000000001</v>
      </c>
      <c r="CT8">
        <v>1.859799</v>
      </c>
      <c r="CU8">
        <v>1.8758060000000001</v>
      </c>
      <c r="CV8">
        <v>2.60242</v>
      </c>
      <c r="CW8">
        <v>1.287331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59.082912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210.52709400000001</v>
      </c>
      <c r="L9">
        <v>0</v>
      </c>
      <c r="M9">
        <v>91.105227999999997</v>
      </c>
      <c r="N9">
        <v>116.45741200000001</v>
      </c>
      <c r="O9">
        <v>122.076686</v>
      </c>
      <c r="P9">
        <v>134.463267</v>
      </c>
      <c r="Q9">
        <v>0</v>
      </c>
      <c r="R9">
        <v>22.165343</v>
      </c>
      <c r="S9">
        <v>13.898709999999999</v>
      </c>
      <c r="T9">
        <v>0</v>
      </c>
      <c r="U9">
        <v>336.83067</v>
      </c>
      <c r="V9">
        <v>2.8956</v>
      </c>
      <c r="W9">
        <v>26.426732000000001</v>
      </c>
      <c r="X9">
        <v>53.087809999999998</v>
      </c>
      <c r="Y9">
        <v>0</v>
      </c>
      <c r="Z9">
        <v>6.3257279999999998</v>
      </c>
      <c r="AA9">
        <v>0</v>
      </c>
      <c r="AB9">
        <v>0</v>
      </c>
      <c r="AC9">
        <v>0</v>
      </c>
      <c r="AD9">
        <v>8.9974980000000002</v>
      </c>
      <c r="AE9">
        <v>15.207691000000001</v>
      </c>
      <c r="AF9">
        <v>8.7476079999999996</v>
      </c>
      <c r="AG9">
        <v>40.430973000000002</v>
      </c>
      <c r="AH9">
        <v>0</v>
      </c>
      <c r="AI9">
        <v>0</v>
      </c>
      <c r="AJ9">
        <v>0</v>
      </c>
      <c r="AK9">
        <v>50.778689</v>
      </c>
      <c r="AL9">
        <v>11.215624</v>
      </c>
      <c r="AM9">
        <v>0</v>
      </c>
      <c r="AN9">
        <v>0.67513800000000002</v>
      </c>
      <c r="AO9">
        <v>16.174821999999999</v>
      </c>
      <c r="AP9">
        <v>12.364212</v>
      </c>
      <c r="AQ9">
        <v>0</v>
      </c>
      <c r="AR9">
        <v>5.3279040000000002</v>
      </c>
      <c r="AS9">
        <v>10.387096</v>
      </c>
      <c r="AT9">
        <v>8.0191280000000003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59.082912</v>
      </c>
      <c r="BA9">
        <f t="shared" si="1"/>
        <v>1383.6695749999997</v>
      </c>
      <c r="BD9">
        <v>0</v>
      </c>
      <c r="BE9">
        <v>0</v>
      </c>
      <c r="BF9">
        <v>0</v>
      </c>
      <c r="BG9">
        <v>0</v>
      </c>
      <c r="BH9">
        <v>0</v>
      </c>
      <c r="BI9">
        <v>0.64929499999999996</v>
      </c>
      <c r="BJ9">
        <v>0</v>
      </c>
      <c r="BK9">
        <v>0</v>
      </c>
      <c r="BL9">
        <v>0</v>
      </c>
      <c r="BM9">
        <v>0</v>
      </c>
      <c r="BN9">
        <v>0</v>
      </c>
      <c r="BO9">
        <v>1.9</v>
      </c>
      <c r="BP9">
        <v>2.08</v>
      </c>
      <c r="BQ9">
        <v>0</v>
      </c>
      <c r="BR9">
        <v>0</v>
      </c>
      <c r="BS9">
        <v>1.58</v>
      </c>
      <c r="BT9">
        <v>0</v>
      </c>
      <c r="BU9">
        <v>2.5322119999999999</v>
      </c>
      <c r="BV9">
        <v>1.3012109999999999</v>
      </c>
      <c r="BW9">
        <v>0</v>
      </c>
      <c r="BX9">
        <v>4.1276780000000004</v>
      </c>
      <c r="BY9">
        <v>0.22</v>
      </c>
      <c r="BZ9">
        <v>0</v>
      </c>
      <c r="CA9">
        <v>0</v>
      </c>
      <c r="CB9">
        <v>1.9</v>
      </c>
      <c r="CC9">
        <v>0.98</v>
      </c>
      <c r="CD9">
        <v>1.57</v>
      </c>
      <c r="CE9">
        <v>1.97</v>
      </c>
      <c r="CF9">
        <v>0.18</v>
      </c>
      <c r="CG9">
        <v>3.64</v>
      </c>
      <c r="CH9">
        <v>0</v>
      </c>
      <c r="CI9">
        <v>6.99</v>
      </c>
      <c r="CJ9">
        <v>1.85</v>
      </c>
      <c r="CK9">
        <v>1.73</v>
      </c>
      <c r="CL9">
        <v>4.58026</v>
      </c>
      <c r="CM9">
        <v>0.89265899999999998</v>
      </c>
      <c r="CN9">
        <v>0</v>
      </c>
      <c r="CO9">
        <v>2.9</v>
      </c>
      <c r="CP9">
        <v>0</v>
      </c>
      <c r="CQ9">
        <v>2.1705220000000001</v>
      </c>
      <c r="CR9">
        <v>3.39</v>
      </c>
      <c r="CS9">
        <v>2.3237190000000001</v>
      </c>
      <c r="CT9">
        <v>1.859799</v>
      </c>
      <c r="CU9">
        <v>1.8758060000000001</v>
      </c>
      <c r="CV9">
        <v>2.60242</v>
      </c>
      <c r="CW9">
        <v>1.287331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59.082912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210.52709400000001</v>
      </c>
      <c r="L10">
        <v>0</v>
      </c>
      <c r="M10">
        <v>91.105227999999997</v>
      </c>
      <c r="N10">
        <v>116.45741200000001</v>
      </c>
      <c r="O10">
        <v>122.076686</v>
      </c>
      <c r="P10">
        <v>134.463267</v>
      </c>
      <c r="Q10">
        <v>0</v>
      </c>
      <c r="R10">
        <v>22.165343</v>
      </c>
      <c r="S10">
        <v>13.898709999999999</v>
      </c>
      <c r="T10">
        <v>0</v>
      </c>
      <c r="U10">
        <v>336.83067</v>
      </c>
      <c r="V10">
        <v>2.8956</v>
      </c>
      <c r="W10">
        <v>26.426732000000001</v>
      </c>
      <c r="X10">
        <v>53.087809999999998</v>
      </c>
      <c r="Y10">
        <v>0</v>
      </c>
      <c r="Z10">
        <v>6.3257279999999998</v>
      </c>
      <c r="AA10">
        <v>0</v>
      </c>
      <c r="AB10">
        <v>0</v>
      </c>
      <c r="AC10">
        <v>0</v>
      </c>
      <c r="AD10">
        <v>8.9974980000000002</v>
      </c>
      <c r="AE10">
        <v>15.207691000000001</v>
      </c>
      <c r="AF10">
        <v>8.7476079999999996</v>
      </c>
      <c r="AG10">
        <v>40.430973000000002</v>
      </c>
      <c r="AH10">
        <v>0</v>
      </c>
      <c r="AI10">
        <v>0</v>
      </c>
      <c r="AJ10">
        <v>0</v>
      </c>
      <c r="AK10">
        <v>50.778689</v>
      </c>
      <c r="AL10">
        <v>33.646872000000002</v>
      </c>
      <c r="AM10">
        <v>0</v>
      </c>
      <c r="AN10">
        <v>0.67513800000000002</v>
      </c>
      <c r="AO10">
        <v>16.174821999999999</v>
      </c>
      <c r="AP10">
        <v>12.364212</v>
      </c>
      <c r="AQ10">
        <v>0</v>
      </c>
      <c r="AR10">
        <v>5.3279040000000002</v>
      </c>
      <c r="AS10">
        <v>10.387096</v>
      </c>
      <c r="AT10">
        <v>10.641228999999999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59.082912</v>
      </c>
      <c r="BA10">
        <f t="shared" si="1"/>
        <v>1408.7229239999999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0.64929499999999996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</v>
      </c>
      <c r="BP10">
        <v>2.08</v>
      </c>
      <c r="BQ10">
        <v>0</v>
      </c>
      <c r="BR10">
        <v>0</v>
      </c>
      <c r="BS10">
        <v>1.58</v>
      </c>
      <c r="BT10">
        <v>0</v>
      </c>
      <c r="BU10">
        <v>2.5322119999999999</v>
      </c>
      <c r="BV10">
        <v>1.3012109999999999</v>
      </c>
      <c r="BW10">
        <v>0</v>
      </c>
      <c r="BX10">
        <v>4.1276780000000004</v>
      </c>
      <c r="BY10">
        <v>0.22</v>
      </c>
      <c r="BZ10">
        <v>0</v>
      </c>
      <c r="CA10">
        <v>0</v>
      </c>
      <c r="CB10">
        <v>1.9</v>
      </c>
      <c r="CC10">
        <v>0.98</v>
      </c>
      <c r="CD10">
        <v>1.57</v>
      </c>
      <c r="CE10">
        <v>1.97</v>
      </c>
      <c r="CF10">
        <v>0.18</v>
      </c>
      <c r="CG10">
        <v>3.64</v>
      </c>
      <c r="CH10">
        <v>0</v>
      </c>
      <c r="CI10">
        <v>6.99</v>
      </c>
      <c r="CJ10">
        <v>1.85</v>
      </c>
      <c r="CK10">
        <v>1.73</v>
      </c>
      <c r="CL10">
        <v>4.58026</v>
      </c>
      <c r="CM10">
        <v>0.89265899999999998</v>
      </c>
      <c r="CN10">
        <v>0</v>
      </c>
      <c r="CO10">
        <v>2.9</v>
      </c>
      <c r="CP10">
        <v>0</v>
      </c>
      <c r="CQ10">
        <v>2.1705220000000001</v>
      </c>
      <c r="CR10">
        <v>3.39</v>
      </c>
      <c r="CS10">
        <v>2.3237190000000001</v>
      </c>
      <c r="CT10">
        <v>1.859799</v>
      </c>
      <c r="CU10">
        <v>1.8758060000000001</v>
      </c>
      <c r="CV10">
        <v>2.60242</v>
      </c>
      <c r="CW10">
        <v>1.287331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59.082912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210.52709400000001</v>
      </c>
      <c r="L11">
        <v>0</v>
      </c>
      <c r="M11">
        <v>91.105227999999997</v>
      </c>
      <c r="N11">
        <v>116.45741200000001</v>
      </c>
      <c r="O11">
        <v>122.076686</v>
      </c>
      <c r="P11">
        <v>134.463267</v>
      </c>
      <c r="Q11">
        <v>0</v>
      </c>
      <c r="R11">
        <v>22.165343</v>
      </c>
      <c r="S11">
        <v>13.898709999999999</v>
      </c>
      <c r="T11">
        <v>0</v>
      </c>
      <c r="U11">
        <v>336.83067</v>
      </c>
      <c r="V11">
        <v>2.8956</v>
      </c>
      <c r="W11">
        <v>26.426732000000001</v>
      </c>
      <c r="X11">
        <v>53.087809999999998</v>
      </c>
      <c r="Y11">
        <v>0</v>
      </c>
      <c r="Z11">
        <v>6.3257279999999998</v>
      </c>
      <c r="AA11">
        <v>0</v>
      </c>
      <c r="AB11">
        <v>0</v>
      </c>
      <c r="AC11">
        <v>0</v>
      </c>
      <c r="AD11">
        <v>8.9974980000000002</v>
      </c>
      <c r="AE11">
        <v>15.207691000000001</v>
      </c>
      <c r="AF11">
        <v>8.7476079999999996</v>
      </c>
      <c r="AG11">
        <v>40.430973000000002</v>
      </c>
      <c r="AH11">
        <v>0</v>
      </c>
      <c r="AI11">
        <v>0</v>
      </c>
      <c r="AJ11">
        <v>0</v>
      </c>
      <c r="AK11">
        <v>50.778689</v>
      </c>
      <c r="AL11">
        <v>67.293744000000004</v>
      </c>
      <c r="AM11">
        <v>0</v>
      </c>
      <c r="AN11">
        <v>0.67513800000000002</v>
      </c>
      <c r="AO11">
        <v>16.174821999999999</v>
      </c>
      <c r="AP11">
        <v>11.127791</v>
      </c>
      <c r="AQ11">
        <v>0</v>
      </c>
      <c r="AR11">
        <v>5.3279040000000002</v>
      </c>
      <c r="AS11">
        <v>10.387096</v>
      </c>
      <c r="AT11">
        <v>12.157104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59.082912</v>
      </c>
      <c r="BA11">
        <f t="shared" si="1"/>
        <v>1442.6492499999997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0.64929499999999996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</v>
      </c>
      <c r="BP11">
        <v>2.08</v>
      </c>
      <c r="BQ11">
        <v>0</v>
      </c>
      <c r="BR11">
        <v>0</v>
      </c>
      <c r="BS11">
        <v>1.58</v>
      </c>
      <c r="BT11">
        <v>0</v>
      </c>
      <c r="BU11">
        <v>2.5322119999999999</v>
      </c>
      <c r="BV11">
        <v>1.3012109999999999</v>
      </c>
      <c r="BW11">
        <v>0</v>
      </c>
      <c r="BX11">
        <v>4.1276780000000004</v>
      </c>
      <c r="BY11">
        <v>0.22</v>
      </c>
      <c r="BZ11">
        <v>0</v>
      </c>
      <c r="CA11">
        <v>0</v>
      </c>
      <c r="CB11">
        <v>1.9</v>
      </c>
      <c r="CC11">
        <v>0.98</v>
      </c>
      <c r="CD11">
        <v>1.57</v>
      </c>
      <c r="CE11">
        <v>1.97</v>
      </c>
      <c r="CF11">
        <v>0.18</v>
      </c>
      <c r="CG11">
        <v>3.64</v>
      </c>
      <c r="CH11">
        <v>0</v>
      </c>
      <c r="CI11">
        <v>6.99</v>
      </c>
      <c r="CJ11">
        <v>1.85</v>
      </c>
      <c r="CK11">
        <v>1.73</v>
      </c>
      <c r="CL11">
        <v>4.58026</v>
      </c>
      <c r="CM11">
        <v>0.89265899999999998</v>
      </c>
      <c r="CN11">
        <v>0</v>
      </c>
      <c r="CO11">
        <v>2.9</v>
      </c>
      <c r="CP11">
        <v>0</v>
      </c>
      <c r="CQ11">
        <v>2.1705220000000001</v>
      </c>
      <c r="CR11">
        <v>3.39</v>
      </c>
      <c r="CS11">
        <v>2.3237190000000001</v>
      </c>
      <c r="CT11">
        <v>1.859799</v>
      </c>
      <c r="CU11">
        <v>1.8758060000000001</v>
      </c>
      <c r="CV11">
        <v>2.60242</v>
      </c>
      <c r="CW11">
        <v>1.287331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59.082912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210.52709400000001</v>
      </c>
      <c r="L12">
        <v>0</v>
      </c>
      <c r="M12">
        <v>91.105227999999997</v>
      </c>
      <c r="N12">
        <v>116.45741200000001</v>
      </c>
      <c r="O12">
        <v>122.076686</v>
      </c>
      <c r="P12">
        <v>134.463267</v>
      </c>
      <c r="Q12">
        <v>0</v>
      </c>
      <c r="R12">
        <v>22.165343</v>
      </c>
      <c r="S12">
        <v>13.898709999999999</v>
      </c>
      <c r="T12">
        <v>0</v>
      </c>
      <c r="U12">
        <v>336.83067</v>
      </c>
      <c r="V12">
        <v>2.8956</v>
      </c>
      <c r="W12">
        <v>26.426732000000001</v>
      </c>
      <c r="X12">
        <v>53.087809999999998</v>
      </c>
      <c r="Y12">
        <v>0</v>
      </c>
      <c r="Z12">
        <v>6.3257279999999998</v>
      </c>
      <c r="AA12">
        <v>0</v>
      </c>
      <c r="AB12">
        <v>0</v>
      </c>
      <c r="AC12">
        <v>0</v>
      </c>
      <c r="AD12">
        <v>8.9974980000000002</v>
      </c>
      <c r="AE12">
        <v>15.207691000000001</v>
      </c>
      <c r="AF12">
        <v>8.7476079999999996</v>
      </c>
      <c r="AG12">
        <v>40.430973000000002</v>
      </c>
      <c r="AH12">
        <v>0</v>
      </c>
      <c r="AI12">
        <v>0</v>
      </c>
      <c r="AJ12">
        <v>0</v>
      </c>
      <c r="AK12">
        <v>50.778689</v>
      </c>
      <c r="AL12">
        <v>67.293744000000004</v>
      </c>
      <c r="AM12">
        <v>0</v>
      </c>
      <c r="AN12">
        <v>0.67513800000000002</v>
      </c>
      <c r="AO12">
        <v>16.174821999999999</v>
      </c>
      <c r="AP12">
        <v>11.127791</v>
      </c>
      <c r="AQ12">
        <v>0</v>
      </c>
      <c r="AR12">
        <v>5.3279040000000002</v>
      </c>
      <c r="AS12">
        <v>10.387096</v>
      </c>
      <c r="AT12">
        <v>14.474911000000001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59.082912</v>
      </c>
      <c r="BA12">
        <f t="shared" si="1"/>
        <v>1444.9670569999998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0.64929499999999996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</v>
      </c>
      <c r="BP12">
        <v>2.08</v>
      </c>
      <c r="BQ12">
        <v>0</v>
      </c>
      <c r="BR12">
        <v>0</v>
      </c>
      <c r="BS12">
        <v>1.58</v>
      </c>
      <c r="BT12">
        <v>0</v>
      </c>
      <c r="BU12">
        <v>2.5322119999999999</v>
      </c>
      <c r="BV12">
        <v>1.3012109999999999</v>
      </c>
      <c r="BW12">
        <v>0</v>
      </c>
      <c r="BX12">
        <v>4.1276780000000004</v>
      </c>
      <c r="BY12">
        <v>0.22</v>
      </c>
      <c r="BZ12">
        <v>0</v>
      </c>
      <c r="CA12">
        <v>0</v>
      </c>
      <c r="CB12">
        <v>1.9</v>
      </c>
      <c r="CC12">
        <v>0.98</v>
      </c>
      <c r="CD12">
        <v>1.57</v>
      </c>
      <c r="CE12">
        <v>1.97</v>
      </c>
      <c r="CF12">
        <v>0.18</v>
      </c>
      <c r="CG12">
        <v>3.64</v>
      </c>
      <c r="CH12">
        <v>0</v>
      </c>
      <c r="CI12">
        <v>6.99</v>
      </c>
      <c r="CJ12">
        <v>1.85</v>
      </c>
      <c r="CK12">
        <v>1.73</v>
      </c>
      <c r="CL12">
        <v>4.58026</v>
      </c>
      <c r="CM12">
        <v>0.89265899999999998</v>
      </c>
      <c r="CN12">
        <v>0</v>
      </c>
      <c r="CO12">
        <v>2.9</v>
      </c>
      <c r="CP12">
        <v>0</v>
      </c>
      <c r="CQ12">
        <v>2.1705220000000001</v>
      </c>
      <c r="CR12">
        <v>3.39</v>
      </c>
      <c r="CS12">
        <v>2.3237190000000001</v>
      </c>
      <c r="CT12">
        <v>1.859799</v>
      </c>
      <c r="CU12">
        <v>1.8758060000000001</v>
      </c>
      <c r="CV12">
        <v>2.60242</v>
      </c>
      <c r="CW12">
        <v>1.287331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59.082912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210.52709400000001</v>
      </c>
      <c r="L13">
        <v>0</v>
      </c>
      <c r="M13">
        <v>91.105227999999997</v>
      </c>
      <c r="N13">
        <v>116.45741200000001</v>
      </c>
      <c r="O13">
        <v>122.076686</v>
      </c>
      <c r="P13">
        <v>134.463267</v>
      </c>
      <c r="Q13">
        <v>0</v>
      </c>
      <c r="R13">
        <v>22.165343</v>
      </c>
      <c r="S13">
        <v>13.898709999999999</v>
      </c>
      <c r="T13">
        <v>0</v>
      </c>
      <c r="U13">
        <v>336.83067</v>
      </c>
      <c r="V13">
        <v>2.8956</v>
      </c>
      <c r="W13">
        <v>26.426732000000001</v>
      </c>
      <c r="X13">
        <v>53.087809999999998</v>
      </c>
      <c r="Y13">
        <v>0</v>
      </c>
      <c r="Z13">
        <v>6.3257279999999998</v>
      </c>
      <c r="AA13">
        <v>0</v>
      </c>
      <c r="AB13">
        <v>0</v>
      </c>
      <c r="AC13">
        <v>0</v>
      </c>
      <c r="AD13">
        <v>8.9974980000000002</v>
      </c>
      <c r="AE13">
        <v>15.207691000000001</v>
      </c>
      <c r="AF13">
        <v>8.7476079999999996</v>
      </c>
      <c r="AG13">
        <v>40.430973000000002</v>
      </c>
      <c r="AH13">
        <v>0</v>
      </c>
      <c r="AI13">
        <v>0</v>
      </c>
      <c r="AJ13">
        <v>0</v>
      </c>
      <c r="AK13">
        <v>50.778689</v>
      </c>
      <c r="AL13">
        <v>67.293744000000004</v>
      </c>
      <c r="AM13">
        <v>0</v>
      </c>
      <c r="AN13">
        <v>0.67513800000000002</v>
      </c>
      <c r="AO13">
        <v>16.174821999999999</v>
      </c>
      <c r="AP13">
        <v>11.127791</v>
      </c>
      <c r="AQ13">
        <v>0</v>
      </c>
      <c r="AR13">
        <v>5.3279040000000002</v>
      </c>
      <c r="AS13">
        <v>10.387096</v>
      </c>
      <c r="AT13">
        <v>13.351257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59.082912</v>
      </c>
      <c r="BA13">
        <f t="shared" si="1"/>
        <v>1443.8434029999999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0.64929499999999996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</v>
      </c>
      <c r="BP13">
        <v>2.08</v>
      </c>
      <c r="BQ13">
        <v>0</v>
      </c>
      <c r="BR13">
        <v>0</v>
      </c>
      <c r="BS13">
        <v>1.58</v>
      </c>
      <c r="BT13">
        <v>0</v>
      </c>
      <c r="BU13">
        <v>2.5322119999999999</v>
      </c>
      <c r="BV13">
        <v>1.3012109999999999</v>
      </c>
      <c r="BW13">
        <v>0</v>
      </c>
      <c r="BX13">
        <v>4.1276780000000004</v>
      </c>
      <c r="BY13">
        <v>0.22</v>
      </c>
      <c r="BZ13">
        <v>0</v>
      </c>
      <c r="CA13">
        <v>0</v>
      </c>
      <c r="CB13">
        <v>1.9</v>
      </c>
      <c r="CC13">
        <v>0.98</v>
      </c>
      <c r="CD13">
        <v>1.57</v>
      </c>
      <c r="CE13">
        <v>1.97</v>
      </c>
      <c r="CF13">
        <v>0.18</v>
      </c>
      <c r="CG13">
        <v>3.64</v>
      </c>
      <c r="CH13">
        <v>0</v>
      </c>
      <c r="CI13">
        <v>6.99</v>
      </c>
      <c r="CJ13">
        <v>1.85</v>
      </c>
      <c r="CK13">
        <v>1.73</v>
      </c>
      <c r="CL13">
        <v>4.58026</v>
      </c>
      <c r="CM13">
        <v>0.89265899999999998</v>
      </c>
      <c r="CN13">
        <v>0</v>
      </c>
      <c r="CO13">
        <v>2.9</v>
      </c>
      <c r="CP13">
        <v>0</v>
      </c>
      <c r="CQ13">
        <v>2.1705220000000001</v>
      </c>
      <c r="CR13">
        <v>3.39</v>
      </c>
      <c r="CS13">
        <v>2.3237190000000001</v>
      </c>
      <c r="CT13">
        <v>1.859799</v>
      </c>
      <c r="CU13">
        <v>1.8758060000000001</v>
      </c>
      <c r="CV13">
        <v>2.60242</v>
      </c>
      <c r="CW13">
        <v>1.287331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59.082912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210.52709400000001</v>
      </c>
      <c r="L14">
        <v>0</v>
      </c>
      <c r="M14">
        <v>91.105227999999997</v>
      </c>
      <c r="N14">
        <v>116.45741200000001</v>
      </c>
      <c r="O14">
        <v>122.076686</v>
      </c>
      <c r="P14">
        <v>134.463267</v>
      </c>
      <c r="Q14">
        <v>0</v>
      </c>
      <c r="R14">
        <v>22.165343</v>
      </c>
      <c r="S14">
        <v>13.898709999999999</v>
      </c>
      <c r="T14">
        <v>0</v>
      </c>
      <c r="U14">
        <v>336.83067</v>
      </c>
      <c r="V14">
        <v>2.8956</v>
      </c>
      <c r="W14">
        <v>26.426732000000001</v>
      </c>
      <c r="X14">
        <v>53.087809999999998</v>
      </c>
      <c r="Y14">
        <v>0</v>
      </c>
      <c r="Z14">
        <v>6.3257279999999998</v>
      </c>
      <c r="AA14">
        <v>0</v>
      </c>
      <c r="AB14">
        <v>0</v>
      </c>
      <c r="AC14">
        <v>0</v>
      </c>
      <c r="AD14">
        <v>8.9974980000000002</v>
      </c>
      <c r="AE14">
        <v>15.207691000000001</v>
      </c>
      <c r="AF14">
        <v>8.7476079999999996</v>
      </c>
      <c r="AG14">
        <v>40.430973000000002</v>
      </c>
      <c r="AH14">
        <v>0</v>
      </c>
      <c r="AI14">
        <v>0</v>
      </c>
      <c r="AJ14">
        <v>0</v>
      </c>
      <c r="AK14">
        <v>50.778689</v>
      </c>
      <c r="AL14">
        <v>67.293744000000004</v>
      </c>
      <c r="AM14">
        <v>0</v>
      </c>
      <c r="AN14">
        <v>0.67513800000000002</v>
      </c>
      <c r="AO14">
        <v>16.174821999999999</v>
      </c>
      <c r="AP14">
        <v>11.127791</v>
      </c>
      <c r="AQ14">
        <v>0</v>
      </c>
      <c r="AR14">
        <v>5.3279040000000002</v>
      </c>
      <c r="AS14">
        <v>10.387096</v>
      </c>
      <c r="AT14">
        <v>14.474911000000001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59.082912</v>
      </c>
      <c r="BA14">
        <f t="shared" si="1"/>
        <v>1444.9670569999998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0.64929499999999996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</v>
      </c>
      <c r="BP14">
        <v>2.08</v>
      </c>
      <c r="BQ14">
        <v>0</v>
      </c>
      <c r="BR14">
        <v>0</v>
      </c>
      <c r="BS14">
        <v>1.58</v>
      </c>
      <c r="BT14">
        <v>0</v>
      </c>
      <c r="BU14">
        <v>2.5322119999999999</v>
      </c>
      <c r="BV14">
        <v>1.3012109999999999</v>
      </c>
      <c r="BW14">
        <v>0</v>
      </c>
      <c r="BX14">
        <v>4.1276780000000004</v>
      </c>
      <c r="BY14">
        <v>0.22</v>
      </c>
      <c r="BZ14">
        <v>0</v>
      </c>
      <c r="CA14">
        <v>0</v>
      </c>
      <c r="CB14">
        <v>1.9</v>
      </c>
      <c r="CC14">
        <v>0.98</v>
      </c>
      <c r="CD14">
        <v>1.57</v>
      </c>
      <c r="CE14">
        <v>1.97</v>
      </c>
      <c r="CF14">
        <v>0.18</v>
      </c>
      <c r="CG14">
        <v>3.64</v>
      </c>
      <c r="CH14">
        <v>0</v>
      </c>
      <c r="CI14">
        <v>6.99</v>
      </c>
      <c r="CJ14">
        <v>1.85</v>
      </c>
      <c r="CK14">
        <v>1.73</v>
      </c>
      <c r="CL14">
        <v>4.58026</v>
      </c>
      <c r="CM14">
        <v>0.89265899999999998</v>
      </c>
      <c r="CN14">
        <v>0</v>
      </c>
      <c r="CO14">
        <v>2.9</v>
      </c>
      <c r="CP14">
        <v>0</v>
      </c>
      <c r="CQ14">
        <v>2.1705220000000001</v>
      </c>
      <c r="CR14">
        <v>3.39</v>
      </c>
      <c r="CS14">
        <v>2.3237190000000001</v>
      </c>
      <c r="CT14">
        <v>1.859799</v>
      </c>
      <c r="CU14">
        <v>1.8758060000000001</v>
      </c>
      <c r="CV14">
        <v>2.60242</v>
      </c>
      <c r="CW14">
        <v>1.287331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59.082912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210.52709400000001</v>
      </c>
      <c r="L15">
        <v>0</v>
      </c>
      <c r="M15">
        <v>91.105227999999997</v>
      </c>
      <c r="N15">
        <v>116.45741200000001</v>
      </c>
      <c r="O15">
        <v>122.076686</v>
      </c>
      <c r="P15">
        <v>134.463267</v>
      </c>
      <c r="Q15">
        <v>0</v>
      </c>
      <c r="R15">
        <v>22.165343</v>
      </c>
      <c r="S15">
        <v>13.898709999999999</v>
      </c>
      <c r="T15">
        <v>0</v>
      </c>
      <c r="U15">
        <v>336.83067</v>
      </c>
      <c r="V15">
        <v>2.8956</v>
      </c>
      <c r="W15">
        <v>26.426732000000001</v>
      </c>
      <c r="X15">
        <v>53.087809999999998</v>
      </c>
      <c r="Y15">
        <v>0</v>
      </c>
      <c r="Z15">
        <v>6.3257279999999998</v>
      </c>
      <c r="AA15">
        <v>0</v>
      </c>
      <c r="AB15">
        <v>0</v>
      </c>
      <c r="AC15">
        <v>0</v>
      </c>
      <c r="AD15">
        <v>8.9974980000000002</v>
      </c>
      <c r="AE15">
        <v>15.207691000000001</v>
      </c>
      <c r="AF15">
        <v>8.7476079999999996</v>
      </c>
      <c r="AG15">
        <v>40.430973000000002</v>
      </c>
      <c r="AH15">
        <v>18.666968000000001</v>
      </c>
      <c r="AI15">
        <v>0</v>
      </c>
      <c r="AJ15">
        <v>0</v>
      </c>
      <c r="AK15">
        <v>50.778689</v>
      </c>
      <c r="AL15">
        <v>67.293744000000004</v>
      </c>
      <c r="AM15">
        <v>0</v>
      </c>
      <c r="AN15">
        <v>0.67513800000000002</v>
      </c>
      <c r="AO15">
        <v>14.755978000000001</v>
      </c>
      <c r="AP15">
        <v>11.127791</v>
      </c>
      <c r="AQ15">
        <v>0</v>
      </c>
      <c r="AR15">
        <v>5.3279040000000002</v>
      </c>
      <c r="AS15">
        <v>10.387096</v>
      </c>
      <c r="AT15">
        <v>14.474911000000001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59.183775000000004</v>
      </c>
      <c r="BA15">
        <f t="shared" si="1"/>
        <v>1462.3160439999997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0.64929499999999996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</v>
      </c>
      <c r="BP15">
        <v>2.08</v>
      </c>
      <c r="BQ15">
        <v>0</v>
      </c>
      <c r="BR15">
        <v>0</v>
      </c>
      <c r="BS15">
        <v>1.58</v>
      </c>
      <c r="BT15">
        <v>0</v>
      </c>
      <c r="BU15">
        <v>2.5322119999999999</v>
      </c>
      <c r="BV15">
        <v>1.3012109999999999</v>
      </c>
      <c r="BW15">
        <v>0</v>
      </c>
      <c r="BX15">
        <v>4.1276780000000004</v>
      </c>
      <c r="BY15">
        <v>0.22</v>
      </c>
      <c r="BZ15">
        <v>0</v>
      </c>
      <c r="CA15">
        <v>0</v>
      </c>
      <c r="CB15">
        <v>1.9</v>
      </c>
      <c r="CC15">
        <v>0.98</v>
      </c>
      <c r="CD15">
        <v>1.57</v>
      </c>
      <c r="CE15">
        <v>1.97</v>
      </c>
      <c r="CF15">
        <v>0.18</v>
      </c>
      <c r="CG15">
        <v>3.64</v>
      </c>
      <c r="CH15">
        <v>0.10086299999999999</v>
      </c>
      <c r="CI15">
        <v>6.99</v>
      </c>
      <c r="CJ15">
        <v>1.85</v>
      </c>
      <c r="CK15">
        <v>1.73</v>
      </c>
      <c r="CL15">
        <v>4.58026</v>
      </c>
      <c r="CM15">
        <v>0.89265899999999998</v>
      </c>
      <c r="CN15">
        <v>0</v>
      </c>
      <c r="CO15">
        <v>2.9</v>
      </c>
      <c r="CP15">
        <v>0</v>
      </c>
      <c r="CQ15">
        <v>2.1705220000000001</v>
      </c>
      <c r="CR15">
        <v>3.39</v>
      </c>
      <c r="CS15">
        <v>2.3237190000000001</v>
      </c>
      <c r="CT15">
        <v>1.859799</v>
      </c>
      <c r="CU15">
        <v>1.8758060000000001</v>
      </c>
      <c r="CV15">
        <v>2.60242</v>
      </c>
      <c r="CW15">
        <v>1.287331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59.183775000000004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210.52709400000001</v>
      </c>
      <c r="L16">
        <v>0</v>
      </c>
      <c r="M16">
        <v>91.105227999999997</v>
      </c>
      <c r="N16">
        <v>116.45741200000001</v>
      </c>
      <c r="O16">
        <v>122.076686</v>
      </c>
      <c r="P16">
        <v>134.463267</v>
      </c>
      <c r="Q16">
        <v>0</v>
      </c>
      <c r="R16">
        <v>22.165343</v>
      </c>
      <c r="S16">
        <v>13.898709999999999</v>
      </c>
      <c r="T16">
        <v>0</v>
      </c>
      <c r="U16">
        <v>336.83067</v>
      </c>
      <c r="V16">
        <v>2.8956</v>
      </c>
      <c r="W16">
        <v>26.426732000000001</v>
      </c>
      <c r="X16">
        <v>53.087809999999998</v>
      </c>
      <c r="Y16">
        <v>0</v>
      </c>
      <c r="Z16">
        <v>6.3257279999999998</v>
      </c>
      <c r="AA16">
        <v>0</v>
      </c>
      <c r="AB16">
        <v>0</v>
      </c>
      <c r="AC16">
        <v>0</v>
      </c>
      <c r="AD16">
        <v>8.9974980000000002</v>
      </c>
      <c r="AE16">
        <v>15.207691000000001</v>
      </c>
      <c r="AF16">
        <v>8.7476079999999996</v>
      </c>
      <c r="AG16">
        <v>40.430973000000002</v>
      </c>
      <c r="AH16">
        <v>18.666968000000001</v>
      </c>
      <c r="AI16">
        <v>0</v>
      </c>
      <c r="AJ16">
        <v>0</v>
      </c>
      <c r="AK16">
        <v>50.778689</v>
      </c>
      <c r="AL16">
        <v>67.293744000000004</v>
      </c>
      <c r="AM16">
        <v>0</v>
      </c>
      <c r="AN16">
        <v>0.67513800000000002</v>
      </c>
      <c r="AO16">
        <v>14.755978000000001</v>
      </c>
      <c r="AP16">
        <v>11.127791</v>
      </c>
      <c r="AQ16">
        <v>0</v>
      </c>
      <c r="AR16">
        <v>5.3279040000000002</v>
      </c>
      <c r="AS16">
        <v>10.387096</v>
      </c>
      <c r="AT16">
        <v>11.556241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59.183775000000004</v>
      </c>
      <c r="BA16">
        <f t="shared" si="1"/>
        <v>1459.3973739999997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0.64929499999999996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</v>
      </c>
      <c r="BP16">
        <v>2.08</v>
      </c>
      <c r="BQ16">
        <v>0</v>
      </c>
      <c r="BR16">
        <v>0</v>
      </c>
      <c r="BS16">
        <v>1.58</v>
      </c>
      <c r="BT16">
        <v>0</v>
      </c>
      <c r="BU16">
        <v>2.5322119999999999</v>
      </c>
      <c r="BV16">
        <v>1.3012109999999999</v>
      </c>
      <c r="BW16">
        <v>0</v>
      </c>
      <c r="BX16">
        <v>4.1276780000000004</v>
      </c>
      <c r="BY16">
        <v>0.22</v>
      </c>
      <c r="BZ16">
        <v>0</v>
      </c>
      <c r="CA16">
        <v>0</v>
      </c>
      <c r="CB16">
        <v>1.9</v>
      </c>
      <c r="CC16">
        <v>0.98</v>
      </c>
      <c r="CD16">
        <v>1.57</v>
      </c>
      <c r="CE16">
        <v>1.97</v>
      </c>
      <c r="CF16">
        <v>0.18</v>
      </c>
      <c r="CG16">
        <v>3.64</v>
      </c>
      <c r="CH16">
        <v>0.10086299999999999</v>
      </c>
      <c r="CI16">
        <v>6.99</v>
      </c>
      <c r="CJ16">
        <v>1.85</v>
      </c>
      <c r="CK16">
        <v>1.73</v>
      </c>
      <c r="CL16">
        <v>4.58026</v>
      </c>
      <c r="CM16">
        <v>0.89265899999999998</v>
      </c>
      <c r="CN16">
        <v>0</v>
      </c>
      <c r="CO16">
        <v>2.9</v>
      </c>
      <c r="CP16">
        <v>0</v>
      </c>
      <c r="CQ16">
        <v>2.1705220000000001</v>
      </c>
      <c r="CR16">
        <v>3.39</v>
      </c>
      <c r="CS16">
        <v>2.3237190000000001</v>
      </c>
      <c r="CT16">
        <v>1.859799</v>
      </c>
      <c r="CU16">
        <v>1.8758060000000001</v>
      </c>
      <c r="CV16">
        <v>2.60242</v>
      </c>
      <c r="CW16">
        <v>1.287331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59.183775000000004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210.52709400000001</v>
      </c>
      <c r="L17">
        <v>0</v>
      </c>
      <c r="M17">
        <v>91.105227999999997</v>
      </c>
      <c r="N17">
        <v>116.45741200000001</v>
      </c>
      <c r="O17">
        <v>122.076686</v>
      </c>
      <c r="P17">
        <v>134.463267</v>
      </c>
      <c r="Q17">
        <v>0</v>
      </c>
      <c r="R17">
        <v>22.165343</v>
      </c>
      <c r="S17">
        <v>13.898709999999999</v>
      </c>
      <c r="T17">
        <v>0</v>
      </c>
      <c r="U17">
        <v>336.83067</v>
      </c>
      <c r="V17">
        <v>2.79908</v>
      </c>
      <c r="W17">
        <v>26.426732000000001</v>
      </c>
      <c r="X17">
        <v>53.087809999999998</v>
      </c>
      <c r="Y17">
        <v>0</v>
      </c>
      <c r="Z17">
        <v>6.3257279999999998</v>
      </c>
      <c r="AA17">
        <v>0</v>
      </c>
      <c r="AB17">
        <v>0</v>
      </c>
      <c r="AC17">
        <v>0</v>
      </c>
      <c r="AD17">
        <v>8.9974980000000002</v>
      </c>
      <c r="AE17">
        <v>15.207691000000001</v>
      </c>
      <c r="AF17">
        <v>8.7476079999999996</v>
      </c>
      <c r="AG17">
        <v>40.430973000000002</v>
      </c>
      <c r="AH17">
        <v>18.666968000000001</v>
      </c>
      <c r="AI17">
        <v>0</v>
      </c>
      <c r="AJ17">
        <v>0</v>
      </c>
      <c r="AK17">
        <v>50.778689</v>
      </c>
      <c r="AL17">
        <v>22.431248</v>
      </c>
      <c r="AM17">
        <v>0</v>
      </c>
      <c r="AN17">
        <v>0.67513800000000002</v>
      </c>
      <c r="AO17">
        <v>14.755978000000001</v>
      </c>
      <c r="AP17">
        <v>11.127791</v>
      </c>
      <c r="AQ17">
        <v>0</v>
      </c>
      <c r="AR17">
        <v>5.3279040000000002</v>
      </c>
      <c r="AS17">
        <v>10.387096</v>
      </c>
      <c r="AT17">
        <v>14.474911000000001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59.183775000000004</v>
      </c>
      <c r="BA17">
        <f t="shared" si="1"/>
        <v>1417.3570279999997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0.64929499999999996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</v>
      </c>
      <c r="BP17">
        <v>2.08</v>
      </c>
      <c r="BQ17">
        <v>0</v>
      </c>
      <c r="BR17">
        <v>0</v>
      </c>
      <c r="BS17">
        <v>1.58</v>
      </c>
      <c r="BT17">
        <v>0</v>
      </c>
      <c r="BU17">
        <v>2.5322119999999999</v>
      </c>
      <c r="BV17">
        <v>1.3012109999999999</v>
      </c>
      <c r="BW17">
        <v>0</v>
      </c>
      <c r="BX17">
        <v>4.1276780000000004</v>
      </c>
      <c r="BY17">
        <v>0.22</v>
      </c>
      <c r="BZ17">
        <v>0</v>
      </c>
      <c r="CA17">
        <v>0</v>
      </c>
      <c r="CB17">
        <v>1.9</v>
      </c>
      <c r="CC17">
        <v>0.98</v>
      </c>
      <c r="CD17">
        <v>1.57</v>
      </c>
      <c r="CE17">
        <v>1.97</v>
      </c>
      <c r="CF17">
        <v>0.18</v>
      </c>
      <c r="CG17">
        <v>3.64</v>
      </c>
      <c r="CH17">
        <v>0.10086299999999999</v>
      </c>
      <c r="CI17">
        <v>6.99</v>
      </c>
      <c r="CJ17">
        <v>1.85</v>
      </c>
      <c r="CK17">
        <v>1.73</v>
      </c>
      <c r="CL17">
        <v>4.58026</v>
      </c>
      <c r="CM17">
        <v>0.89265899999999998</v>
      </c>
      <c r="CN17">
        <v>0</v>
      </c>
      <c r="CO17">
        <v>2.9</v>
      </c>
      <c r="CP17">
        <v>0</v>
      </c>
      <c r="CQ17">
        <v>2.1705220000000001</v>
      </c>
      <c r="CR17">
        <v>3.39</v>
      </c>
      <c r="CS17">
        <v>2.3237190000000001</v>
      </c>
      <c r="CT17">
        <v>1.859799</v>
      </c>
      <c r="CU17">
        <v>1.8758060000000001</v>
      </c>
      <c r="CV17">
        <v>2.60242</v>
      </c>
      <c r="CW17">
        <v>1.287331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59.183775000000004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210.52709400000001</v>
      </c>
      <c r="L18">
        <v>0</v>
      </c>
      <c r="M18">
        <v>91.105227999999997</v>
      </c>
      <c r="N18">
        <v>116.45741200000001</v>
      </c>
      <c r="O18">
        <v>122.076686</v>
      </c>
      <c r="P18">
        <v>134.463267</v>
      </c>
      <c r="Q18">
        <v>0</v>
      </c>
      <c r="R18">
        <v>22.165343</v>
      </c>
      <c r="S18">
        <v>13.898709999999999</v>
      </c>
      <c r="T18">
        <v>0</v>
      </c>
      <c r="U18">
        <v>336.83067</v>
      </c>
      <c r="V18">
        <v>2.79908</v>
      </c>
      <c r="W18">
        <v>26.426732000000001</v>
      </c>
      <c r="X18">
        <v>53.087809999999998</v>
      </c>
      <c r="Y18">
        <v>0</v>
      </c>
      <c r="Z18">
        <v>6.3257279999999998</v>
      </c>
      <c r="AA18">
        <v>0</v>
      </c>
      <c r="AB18">
        <v>0</v>
      </c>
      <c r="AC18">
        <v>0</v>
      </c>
      <c r="AD18">
        <v>8.9974980000000002</v>
      </c>
      <c r="AE18">
        <v>15.207691000000001</v>
      </c>
      <c r="AF18">
        <v>8.7476079999999996</v>
      </c>
      <c r="AG18">
        <v>40.430973000000002</v>
      </c>
      <c r="AH18">
        <v>18.666968000000001</v>
      </c>
      <c r="AI18">
        <v>0</v>
      </c>
      <c r="AJ18">
        <v>0</v>
      </c>
      <c r="AK18">
        <v>50.778689</v>
      </c>
      <c r="AL18">
        <v>11.215624</v>
      </c>
      <c r="AM18">
        <v>0</v>
      </c>
      <c r="AN18">
        <v>0.67513800000000002</v>
      </c>
      <c r="AO18">
        <v>14.755978000000001</v>
      </c>
      <c r="AP18">
        <v>11.127791</v>
      </c>
      <c r="AQ18">
        <v>0</v>
      </c>
      <c r="AR18">
        <v>5.3279040000000002</v>
      </c>
      <c r="AS18">
        <v>10.387096</v>
      </c>
      <c r="AT18">
        <v>14.474911000000001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59.183775000000004</v>
      </c>
      <c r="BA18">
        <f t="shared" si="1"/>
        <v>1406.1414039999995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0.64929499999999996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</v>
      </c>
      <c r="BP18">
        <v>2.08</v>
      </c>
      <c r="BQ18">
        <v>0</v>
      </c>
      <c r="BR18">
        <v>0</v>
      </c>
      <c r="BS18">
        <v>1.58</v>
      </c>
      <c r="BT18">
        <v>0</v>
      </c>
      <c r="BU18">
        <v>2.5322119999999999</v>
      </c>
      <c r="BV18">
        <v>1.3012109999999999</v>
      </c>
      <c r="BW18">
        <v>0</v>
      </c>
      <c r="BX18">
        <v>4.1276780000000004</v>
      </c>
      <c r="BY18">
        <v>0.22</v>
      </c>
      <c r="BZ18">
        <v>0</v>
      </c>
      <c r="CA18">
        <v>0</v>
      </c>
      <c r="CB18">
        <v>1.9</v>
      </c>
      <c r="CC18">
        <v>0.98</v>
      </c>
      <c r="CD18">
        <v>1.57</v>
      </c>
      <c r="CE18">
        <v>1.97</v>
      </c>
      <c r="CF18">
        <v>0.18</v>
      </c>
      <c r="CG18">
        <v>3.64</v>
      </c>
      <c r="CH18">
        <v>0.10086299999999999</v>
      </c>
      <c r="CI18">
        <v>6.99</v>
      </c>
      <c r="CJ18">
        <v>1.85</v>
      </c>
      <c r="CK18">
        <v>1.73</v>
      </c>
      <c r="CL18">
        <v>4.58026</v>
      </c>
      <c r="CM18">
        <v>0.89265899999999998</v>
      </c>
      <c r="CN18">
        <v>0</v>
      </c>
      <c r="CO18">
        <v>2.9</v>
      </c>
      <c r="CP18">
        <v>0</v>
      </c>
      <c r="CQ18">
        <v>2.1705220000000001</v>
      </c>
      <c r="CR18">
        <v>3.39</v>
      </c>
      <c r="CS18">
        <v>2.3237190000000001</v>
      </c>
      <c r="CT18">
        <v>1.859799</v>
      </c>
      <c r="CU18">
        <v>1.8758060000000001</v>
      </c>
      <c r="CV18">
        <v>2.60242</v>
      </c>
      <c r="CW18">
        <v>1.287331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59.183775000000004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210.52709400000001</v>
      </c>
      <c r="L19">
        <v>0</v>
      </c>
      <c r="M19">
        <v>91.105227999999997</v>
      </c>
      <c r="N19">
        <v>116.45741200000001</v>
      </c>
      <c r="O19">
        <v>122.076686</v>
      </c>
      <c r="P19">
        <v>134.463267</v>
      </c>
      <c r="Q19">
        <v>0</v>
      </c>
      <c r="R19">
        <v>22.165343</v>
      </c>
      <c r="S19">
        <v>13.898709999999999</v>
      </c>
      <c r="T19">
        <v>0</v>
      </c>
      <c r="U19">
        <v>336.83067</v>
      </c>
      <c r="V19">
        <v>8.7916699999999999</v>
      </c>
      <c r="W19">
        <v>26.426732000000001</v>
      </c>
      <c r="X19">
        <v>53.087809999999998</v>
      </c>
      <c r="Y19">
        <v>0</v>
      </c>
      <c r="Z19">
        <v>6.3257279999999998</v>
      </c>
      <c r="AA19">
        <v>0</v>
      </c>
      <c r="AB19">
        <v>0</v>
      </c>
      <c r="AC19">
        <v>0</v>
      </c>
      <c r="AD19">
        <v>8.9974980000000002</v>
      </c>
      <c r="AE19">
        <v>15.207691000000001</v>
      </c>
      <c r="AF19">
        <v>8.7476079999999996</v>
      </c>
      <c r="AG19">
        <v>40.430973000000002</v>
      </c>
      <c r="AH19">
        <v>18.666968000000001</v>
      </c>
      <c r="AI19">
        <v>0</v>
      </c>
      <c r="AJ19">
        <v>0</v>
      </c>
      <c r="AK19">
        <v>50.778689</v>
      </c>
      <c r="AL19">
        <v>11.215624</v>
      </c>
      <c r="AM19">
        <v>0</v>
      </c>
      <c r="AN19">
        <v>0.67513800000000002</v>
      </c>
      <c r="AO19">
        <v>14.755978000000001</v>
      </c>
      <c r="AP19">
        <v>11.127791</v>
      </c>
      <c r="AQ19">
        <v>0</v>
      </c>
      <c r="AR19">
        <v>51.147877999999999</v>
      </c>
      <c r="AS19">
        <v>10.387096</v>
      </c>
      <c r="AT19">
        <v>14.474911000000001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59.183775000000004</v>
      </c>
      <c r="BA19">
        <f t="shared" si="1"/>
        <v>1457.9539679999996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0.64929499999999996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</v>
      </c>
      <c r="BP19">
        <v>2.08</v>
      </c>
      <c r="BQ19">
        <v>0</v>
      </c>
      <c r="BR19">
        <v>0</v>
      </c>
      <c r="BS19">
        <v>1.58</v>
      </c>
      <c r="BT19">
        <v>0</v>
      </c>
      <c r="BU19">
        <v>2.5322119999999999</v>
      </c>
      <c r="BV19">
        <v>1.3012109999999999</v>
      </c>
      <c r="BW19">
        <v>0</v>
      </c>
      <c r="BX19">
        <v>4.1276780000000004</v>
      </c>
      <c r="BY19">
        <v>0.22</v>
      </c>
      <c r="BZ19">
        <v>0</v>
      </c>
      <c r="CA19">
        <v>0</v>
      </c>
      <c r="CB19">
        <v>1.9</v>
      </c>
      <c r="CC19">
        <v>0.98</v>
      </c>
      <c r="CD19">
        <v>1.57</v>
      </c>
      <c r="CE19">
        <v>1.97</v>
      </c>
      <c r="CF19">
        <v>0.18</v>
      </c>
      <c r="CG19">
        <v>3.64</v>
      </c>
      <c r="CH19">
        <v>0.10086299999999999</v>
      </c>
      <c r="CI19">
        <v>6.99</v>
      </c>
      <c r="CJ19">
        <v>1.85</v>
      </c>
      <c r="CK19">
        <v>1.73</v>
      </c>
      <c r="CL19">
        <v>4.58026</v>
      </c>
      <c r="CM19">
        <v>0.89265899999999998</v>
      </c>
      <c r="CN19">
        <v>0</v>
      </c>
      <c r="CO19">
        <v>2.9</v>
      </c>
      <c r="CP19">
        <v>0</v>
      </c>
      <c r="CQ19">
        <v>2.1705220000000001</v>
      </c>
      <c r="CR19">
        <v>3.39</v>
      </c>
      <c r="CS19">
        <v>2.3237190000000001</v>
      </c>
      <c r="CT19">
        <v>1.859799</v>
      </c>
      <c r="CU19">
        <v>1.8758060000000001</v>
      </c>
      <c r="CV19">
        <v>2.60242</v>
      </c>
      <c r="CW19">
        <v>1.287331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59.183775000000004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210.52709400000001</v>
      </c>
      <c r="L20">
        <v>0</v>
      </c>
      <c r="M20">
        <v>91.105227999999997</v>
      </c>
      <c r="N20">
        <v>116.45741200000001</v>
      </c>
      <c r="O20">
        <v>122.076686</v>
      </c>
      <c r="P20">
        <v>134.463267</v>
      </c>
      <c r="Q20">
        <v>0</v>
      </c>
      <c r="R20">
        <v>22.165343</v>
      </c>
      <c r="S20">
        <v>13.898709999999999</v>
      </c>
      <c r="T20">
        <v>0</v>
      </c>
      <c r="U20">
        <v>336.83067</v>
      </c>
      <c r="V20">
        <v>8.7916699999999999</v>
      </c>
      <c r="W20">
        <v>26.426732000000001</v>
      </c>
      <c r="X20">
        <v>53.087809999999998</v>
      </c>
      <c r="Y20">
        <v>0</v>
      </c>
      <c r="Z20">
        <v>6.3257279999999998</v>
      </c>
      <c r="AA20">
        <v>0</v>
      </c>
      <c r="AB20">
        <v>0</v>
      </c>
      <c r="AC20">
        <v>0</v>
      </c>
      <c r="AD20">
        <v>8.9974980000000002</v>
      </c>
      <c r="AE20">
        <v>15.207691000000001</v>
      </c>
      <c r="AF20">
        <v>8.7476079999999996</v>
      </c>
      <c r="AG20">
        <v>40.430973000000002</v>
      </c>
      <c r="AH20">
        <v>18.666968000000001</v>
      </c>
      <c r="AI20">
        <v>0</v>
      </c>
      <c r="AJ20">
        <v>0</v>
      </c>
      <c r="AK20">
        <v>50.778689</v>
      </c>
      <c r="AL20">
        <v>11.215624</v>
      </c>
      <c r="AM20">
        <v>0</v>
      </c>
      <c r="AN20">
        <v>0.67513800000000002</v>
      </c>
      <c r="AO20">
        <v>14.755978000000001</v>
      </c>
      <c r="AP20">
        <v>11.127791</v>
      </c>
      <c r="AQ20">
        <v>0</v>
      </c>
      <c r="AR20">
        <v>51.147877999999999</v>
      </c>
      <c r="AS20">
        <v>10.387096</v>
      </c>
      <c r="AT20">
        <v>14.474911000000001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59.183775000000004</v>
      </c>
      <c r="BA20">
        <f t="shared" si="1"/>
        <v>1457.9539679999996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0.64929499999999996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</v>
      </c>
      <c r="BP20">
        <v>2.08</v>
      </c>
      <c r="BQ20">
        <v>0</v>
      </c>
      <c r="BR20">
        <v>0</v>
      </c>
      <c r="BS20">
        <v>1.58</v>
      </c>
      <c r="BT20">
        <v>0</v>
      </c>
      <c r="BU20">
        <v>2.5322119999999999</v>
      </c>
      <c r="BV20">
        <v>1.3012109999999999</v>
      </c>
      <c r="BW20">
        <v>0</v>
      </c>
      <c r="BX20">
        <v>4.1276780000000004</v>
      </c>
      <c r="BY20">
        <v>0.22</v>
      </c>
      <c r="BZ20">
        <v>0</v>
      </c>
      <c r="CA20">
        <v>0</v>
      </c>
      <c r="CB20">
        <v>1.9</v>
      </c>
      <c r="CC20">
        <v>0.98</v>
      </c>
      <c r="CD20">
        <v>1.57</v>
      </c>
      <c r="CE20">
        <v>1.97</v>
      </c>
      <c r="CF20">
        <v>0.18</v>
      </c>
      <c r="CG20">
        <v>3.64</v>
      </c>
      <c r="CH20">
        <v>0.10086299999999999</v>
      </c>
      <c r="CI20">
        <v>6.99</v>
      </c>
      <c r="CJ20">
        <v>1.85</v>
      </c>
      <c r="CK20">
        <v>1.73</v>
      </c>
      <c r="CL20">
        <v>4.58026</v>
      </c>
      <c r="CM20">
        <v>0.89265899999999998</v>
      </c>
      <c r="CN20">
        <v>0</v>
      </c>
      <c r="CO20">
        <v>2.9</v>
      </c>
      <c r="CP20">
        <v>0</v>
      </c>
      <c r="CQ20">
        <v>2.1705220000000001</v>
      </c>
      <c r="CR20">
        <v>3.39</v>
      </c>
      <c r="CS20">
        <v>2.3237190000000001</v>
      </c>
      <c r="CT20">
        <v>1.859799</v>
      </c>
      <c r="CU20">
        <v>1.8758060000000001</v>
      </c>
      <c r="CV20">
        <v>2.60242</v>
      </c>
      <c r="CW20">
        <v>1.287331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59.183775000000004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210.52709400000001</v>
      </c>
      <c r="L21">
        <v>0</v>
      </c>
      <c r="M21">
        <v>91.105227999999997</v>
      </c>
      <c r="N21">
        <v>116.45741200000001</v>
      </c>
      <c r="O21">
        <v>122.076686</v>
      </c>
      <c r="P21">
        <v>134.463267</v>
      </c>
      <c r="Q21">
        <v>0</v>
      </c>
      <c r="R21">
        <v>22.165343</v>
      </c>
      <c r="S21">
        <v>13.898709999999999</v>
      </c>
      <c r="T21">
        <v>0</v>
      </c>
      <c r="U21">
        <v>336.83067</v>
      </c>
      <c r="V21">
        <v>8.7916699999999999</v>
      </c>
      <c r="W21">
        <v>26.426732000000001</v>
      </c>
      <c r="X21">
        <v>53.087809999999998</v>
      </c>
      <c r="Y21">
        <v>0</v>
      </c>
      <c r="Z21">
        <v>6.3257279999999998</v>
      </c>
      <c r="AA21">
        <v>0</v>
      </c>
      <c r="AB21">
        <v>0</v>
      </c>
      <c r="AC21">
        <v>9.5611169999999994</v>
      </c>
      <c r="AD21">
        <v>8.9974980000000002</v>
      </c>
      <c r="AE21">
        <v>15.207691000000001</v>
      </c>
      <c r="AF21">
        <v>8.7476079999999996</v>
      </c>
      <c r="AG21">
        <v>40.430973000000002</v>
      </c>
      <c r="AH21">
        <v>46.107410999999999</v>
      </c>
      <c r="AI21">
        <v>0</v>
      </c>
      <c r="AJ21">
        <v>0</v>
      </c>
      <c r="AK21">
        <v>50.778689</v>
      </c>
      <c r="AL21">
        <v>11.215624</v>
      </c>
      <c r="AM21">
        <v>0</v>
      </c>
      <c r="AN21">
        <v>0.69389199999999995</v>
      </c>
      <c r="AO21">
        <v>14.755978000000001</v>
      </c>
      <c r="AP21">
        <v>11.127791</v>
      </c>
      <c r="AQ21">
        <v>0</v>
      </c>
      <c r="AR21">
        <v>3.196742</v>
      </c>
      <c r="AS21">
        <v>10.387096</v>
      </c>
      <c r="AT21">
        <v>14.474911000000001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59.332320000000003</v>
      </c>
      <c r="BA21">
        <f t="shared" si="1"/>
        <v>1447.1716909999996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0.64929499999999996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</v>
      </c>
      <c r="BP21">
        <v>2.08</v>
      </c>
      <c r="BQ21">
        <v>0</v>
      </c>
      <c r="BR21">
        <v>0</v>
      </c>
      <c r="BS21">
        <v>1.58</v>
      </c>
      <c r="BT21">
        <v>0</v>
      </c>
      <c r="BU21">
        <v>2.5322119999999999</v>
      </c>
      <c r="BV21">
        <v>1.3012109999999999</v>
      </c>
      <c r="BW21">
        <v>0</v>
      </c>
      <c r="BX21">
        <v>4.1276780000000004</v>
      </c>
      <c r="BY21">
        <v>0.22</v>
      </c>
      <c r="BZ21">
        <v>0</v>
      </c>
      <c r="CA21">
        <v>0</v>
      </c>
      <c r="CB21">
        <v>1.9</v>
      </c>
      <c r="CC21">
        <v>0.98</v>
      </c>
      <c r="CD21">
        <v>1.57</v>
      </c>
      <c r="CE21">
        <v>1.97</v>
      </c>
      <c r="CF21">
        <v>0.18</v>
      </c>
      <c r="CG21">
        <v>3.64</v>
      </c>
      <c r="CH21">
        <v>0.24940799999999999</v>
      </c>
      <c r="CI21">
        <v>6.99</v>
      </c>
      <c r="CJ21">
        <v>1.85</v>
      </c>
      <c r="CK21">
        <v>1.73</v>
      </c>
      <c r="CL21">
        <v>4.58026</v>
      </c>
      <c r="CM21">
        <v>0.89265899999999998</v>
      </c>
      <c r="CN21">
        <v>0</v>
      </c>
      <c r="CO21">
        <v>2.9</v>
      </c>
      <c r="CP21">
        <v>0</v>
      </c>
      <c r="CQ21">
        <v>2.1705220000000001</v>
      </c>
      <c r="CR21">
        <v>3.39</v>
      </c>
      <c r="CS21">
        <v>2.3237190000000001</v>
      </c>
      <c r="CT21">
        <v>1.859799</v>
      </c>
      <c r="CU21">
        <v>1.8758060000000001</v>
      </c>
      <c r="CV21">
        <v>2.60242</v>
      </c>
      <c r="CW21">
        <v>1.287331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59.332320000000003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210.52709400000001</v>
      </c>
      <c r="L22">
        <v>0</v>
      </c>
      <c r="M22">
        <v>91.105227999999997</v>
      </c>
      <c r="N22">
        <v>116.45741200000001</v>
      </c>
      <c r="O22">
        <v>122.076686</v>
      </c>
      <c r="P22">
        <v>134.463267</v>
      </c>
      <c r="Q22">
        <v>0</v>
      </c>
      <c r="R22">
        <v>22.165343</v>
      </c>
      <c r="S22">
        <v>13.898709999999999</v>
      </c>
      <c r="T22">
        <v>0</v>
      </c>
      <c r="U22">
        <v>336.83067</v>
      </c>
      <c r="V22">
        <v>2.79908</v>
      </c>
      <c r="W22">
        <v>26.426732000000001</v>
      </c>
      <c r="X22">
        <v>53.087809999999998</v>
      </c>
      <c r="Y22">
        <v>0</v>
      </c>
      <c r="Z22">
        <v>6.3257279999999998</v>
      </c>
      <c r="AA22">
        <v>0</v>
      </c>
      <c r="AB22">
        <v>0</v>
      </c>
      <c r="AC22">
        <v>9.5611169999999994</v>
      </c>
      <c r="AD22">
        <v>17.994996</v>
      </c>
      <c r="AE22">
        <v>15.207691000000001</v>
      </c>
      <c r="AF22">
        <v>8.7476079999999996</v>
      </c>
      <c r="AG22">
        <v>40.430973000000002</v>
      </c>
      <c r="AH22">
        <v>46.107410999999999</v>
      </c>
      <c r="AI22">
        <v>0</v>
      </c>
      <c r="AJ22">
        <v>0</v>
      </c>
      <c r="AK22">
        <v>50.778689</v>
      </c>
      <c r="AL22">
        <v>11.215624</v>
      </c>
      <c r="AM22">
        <v>0</v>
      </c>
      <c r="AN22">
        <v>0.69389199999999995</v>
      </c>
      <c r="AO22">
        <v>14.755978000000001</v>
      </c>
      <c r="AP22">
        <v>11.127791</v>
      </c>
      <c r="AQ22">
        <v>0</v>
      </c>
      <c r="AR22">
        <v>3.196742</v>
      </c>
      <c r="AS22">
        <v>10.387096</v>
      </c>
      <c r="AT22">
        <v>14.474911000000001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59.332320000000003</v>
      </c>
      <c r="BA22">
        <f t="shared" si="1"/>
        <v>1450.1765989999994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0.64929499999999996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</v>
      </c>
      <c r="BP22">
        <v>2.08</v>
      </c>
      <c r="BQ22">
        <v>0</v>
      </c>
      <c r="BR22">
        <v>0</v>
      </c>
      <c r="BS22">
        <v>1.58</v>
      </c>
      <c r="BT22">
        <v>0</v>
      </c>
      <c r="BU22">
        <v>2.5322119999999999</v>
      </c>
      <c r="BV22">
        <v>1.3012109999999999</v>
      </c>
      <c r="BW22">
        <v>0</v>
      </c>
      <c r="BX22">
        <v>4.1276780000000004</v>
      </c>
      <c r="BY22">
        <v>0.22</v>
      </c>
      <c r="BZ22">
        <v>0</v>
      </c>
      <c r="CA22">
        <v>0</v>
      </c>
      <c r="CB22">
        <v>1.9</v>
      </c>
      <c r="CC22">
        <v>0.98</v>
      </c>
      <c r="CD22">
        <v>1.57</v>
      </c>
      <c r="CE22">
        <v>1.97</v>
      </c>
      <c r="CF22">
        <v>0.18</v>
      </c>
      <c r="CG22">
        <v>3.64</v>
      </c>
      <c r="CH22">
        <v>0.24940799999999999</v>
      </c>
      <c r="CI22">
        <v>6.99</v>
      </c>
      <c r="CJ22">
        <v>1.85</v>
      </c>
      <c r="CK22">
        <v>1.73</v>
      </c>
      <c r="CL22">
        <v>4.58026</v>
      </c>
      <c r="CM22">
        <v>0.89265899999999998</v>
      </c>
      <c r="CN22">
        <v>0</v>
      </c>
      <c r="CO22">
        <v>2.9</v>
      </c>
      <c r="CP22">
        <v>0</v>
      </c>
      <c r="CQ22">
        <v>2.1705220000000001</v>
      </c>
      <c r="CR22">
        <v>3.39</v>
      </c>
      <c r="CS22">
        <v>2.3237190000000001</v>
      </c>
      <c r="CT22">
        <v>1.859799</v>
      </c>
      <c r="CU22">
        <v>1.8758060000000001</v>
      </c>
      <c r="CV22">
        <v>2.60242</v>
      </c>
      <c r="CW22">
        <v>1.287331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59.332320000000003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210.52709400000001</v>
      </c>
      <c r="L23">
        <v>0</v>
      </c>
      <c r="M23">
        <v>91.105227999999997</v>
      </c>
      <c r="N23">
        <v>116.45741200000001</v>
      </c>
      <c r="O23">
        <v>122.076686</v>
      </c>
      <c r="P23">
        <v>134.463267</v>
      </c>
      <c r="Q23">
        <v>0</v>
      </c>
      <c r="R23">
        <v>22.165343</v>
      </c>
      <c r="S23">
        <v>13.898709999999999</v>
      </c>
      <c r="T23">
        <v>0</v>
      </c>
      <c r="U23">
        <v>336.83067</v>
      </c>
      <c r="V23">
        <v>2.79908</v>
      </c>
      <c r="W23">
        <v>32.970787999999999</v>
      </c>
      <c r="X23">
        <v>70.616755999999995</v>
      </c>
      <c r="Y23">
        <v>0</v>
      </c>
      <c r="Z23">
        <v>6.3257279999999998</v>
      </c>
      <c r="AA23">
        <v>0</v>
      </c>
      <c r="AB23">
        <v>0</v>
      </c>
      <c r="AC23">
        <v>19.122233999999999</v>
      </c>
      <c r="AD23">
        <v>26.992494000000001</v>
      </c>
      <c r="AE23">
        <v>15.207691000000001</v>
      </c>
      <c r="AF23">
        <v>8.7476079999999996</v>
      </c>
      <c r="AG23">
        <v>40.430973000000002</v>
      </c>
      <c r="AH23">
        <v>69.161116000000007</v>
      </c>
      <c r="AI23">
        <v>0</v>
      </c>
      <c r="AJ23">
        <v>0</v>
      </c>
      <c r="AK23">
        <v>50.778689</v>
      </c>
      <c r="AL23">
        <v>11.215624</v>
      </c>
      <c r="AM23">
        <v>0</v>
      </c>
      <c r="AN23">
        <v>0.69389199999999995</v>
      </c>
      <c r="AO23">
        <v>14.755978000000001</v>
      </c>
      <c r="AP23">
        <v>11.127791</v>
      </c>
      <c r="AQ23">
        <v>15.496286</v>
      </c>
      <c r="AR23">
        <v>5.3279040000000002</v>
      </c>
      <c r="AS23">
        <v>10.387096</v>
      </c>
      <c r="AT23">
        <v>14.474911000000001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59.457024000000004</v>
      </c>
      <c r="BA23">
        <f t="shared" si="1"/>
        <v>1533.6140729999997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0.64929499999999996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</v>
      </c>
      <c r="BP23">
        <v>2.08</v>
      </c>
      <c r="BQ23">
        <v>0</v>
      </c>
      <c r="BR23">
        <v>0</v>
      </c>
      <c r="BS23">
        <v>1.58</v>
      </c>
      <c r="BT23">
        <v>0</v>
      </c>
      <c r="BU23">
        <v>2.5322119999999999</v>
      </c>
      <c r="BV23">
        <v>1.3012109999999999</v>
      </c>
      <c r="BW23">
        <v>0</v>
      </c>
      <c r="BX23">
        <v>4.1276780000000004</v>
      </c>
      <c r="BY23">
        <v>0.22</v>
      </c>
      <c r="BZ23">
        <v>0</v>
      </c>
      <c r="CA23">
        <v>0</v>
      </c>
      <c r="CB23">
        <v>1.9</v>
      </c>
      <c r="CC23">
        <v>0.98</v>
      </c>
      <c r="CD23">
        <v>1.57</v>
      </c>
      <c r="CE23">
        <v>1.97</v>
      </c>
      <c r="CF23">
        <v>0.18</v>
      </c>
      <c r="CG23">
        <v>3.64</v>
      </c>
      <c r="CH23">
        <v>0.374112</v>
      </c>
      <c r="CI23">
        <v>6.99</v>
      </c>
      <c r="CJ23">
        <v>1.85</v>
      </c>
      <c r="CK23">
        <v>1.73</v>
      </c>
      <c r="CL23">
        <v>4.58026</v>
      </c>
      <c r="CM23">
        <v>0.89265899999999998</v>
      </c>
      <c r="CN23">
        <v>0</v>
      </c>
      <c r="CO23">
        <v>2.9</v>
      </c>
      <c r="CP23">
        <v>0</v>
      </c>
      <c r="CQ23">
        <v>2.1705220000000001</v>
      </c>
      <c r="CR23">
        <v>3.39</v>
      </c>
      <c r="CS23">
        <v>2.3237190000000001</v>
      </c>
      <c r="CT23">
        <v>1.859799</v>
      </c>
      <c r="CU23">
        <v>1.8758060000000001</v>
      </c>
      <c r="CV23">
        <v>2.60242</v>
      </c>
      <c r="CW23">
        <v>1.287331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59.457024000000004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210.52709400000001</v>
      </c>
      <c r="L24">
        <v>0</v>
      </c>
      <c r="M24">
        <v>91.105227999999997</v>
      </c>
      <c r="N24">
        <v>116.45741200000001</v>
      </c>
      <c r="O24">
        <v>122.076686</v>
      </c>
      <c r="P24">
        <v>134.463267</v>
      </c>
      <c r="Q24">
        <v>0</v>
      </c>
      <c r="R24">
        <v>22.165343</v>
      </c>
      <c r="S24">
        <v>13.898709999999999</v>
      </c>
      <c r="T24">
        <v>0</v>
      </c>
      <c r="U24">
        <v>336.83067</v>
      </c>
      <c r="V24">
        <v>2.79908</v>
      </c>
      <c r="W24">
        <v>32.970787999999999</v>
      </c>
      <c r="X24">
        <v>71.880253999999994</v>
      </c>
      <c r="Y24">
        <v>0</v>
      </c>
      <c r="Z24">
        <v>6.3257279999999998</v>
      </c>
      <c r="AA24">
        <v>0</v>
      </c>
      <c r="AB24">
        <v>12.958774999999999</v>
      </c>
      <c r="AC24">
        <v>19.122233999999999</v>
      </c>
      <c r="AD24">
        <v>26.992494000000001</v>
      </c>
      <c r="AE24">
        <v>15.207691000000001</v>
      </c>
      <c r="AF24">
        <v>8.7476079999999996</v>
      </c>
      <c r="AG24">
        <v>40.430973000000002</v>
      </c>
      <c r="AH24">
        <v>92.214821999999998</v>
      </c>
      <c r="AI24">
        <v>3.144139</v>
      </c>
      <c r="AJ24">
        <v>0</v>
      </c>
      <c r="AK24">
        <v>50.778689</v>
      </c>
      <c r="AL24">
        <v>11.215624</v>
      </c>
      <c r="AM24">
        <v>0</v>
      </c>
      <c r="AN24">
        <v>0.69389199999999995</v>
      </c>
      <c r="AO24">
        <v>14.755978000000001</v>
      </c>
      <c r="AP24">
        <v>11.127791</v>
      </c>
      <c r="AQ24">
        <v>15.496286</v>
      </c>
      <c r="AR24">
        <v>5.3279040000000002</v>
      </c>
      <c r="AS24">
        <v>10.387096</v>
      </c>
      <c r="AT24">
        <v>14.474911000000001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59.579893000000006</v>
      </c>
      <c r="BA24">
        <f t="shared" si="1"/>
        <v>1574.1570599999998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0.64929499999999996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</v>
      </c>
      <c r="BP24">
        <v>2.08</v>
      </c>
      <c r="BQ24">
        <v>0</v>
      </c>
      <c r="BR24">
        <v>0</v>
      </c>
      <c r="BS24">
        <v>1.58</v>
      </c>
      <c r="BT24">
        <v>0</v>
      </c>
      <c r="BU24">
        <v>2.5322119999999999</v>
      </c>
      <c r="BV24">
        <v>1.3012109999999999</v>
      </c>
      <c r="BW24">
        <v>0</v>
      </c>
      <c r="BX24">
        <v>4.1276780000000004</v>
      </c>
      <c r="BY24">
        <v>0.22</v>
      </c>
      <c r="BZ24">
        <v>0</v>
      </c>
      <c r="CA24">
        <v>0</v>
      </c>
      <c r="CB24">
        <v>1.9</v>
      </c>
      <c r="CC24">
        <v>0.98</v>
      </c>
      <c r="CD24">
        <v>1.57</v>
      </c>
      <c r="CE24">
        <v>1.97</v>
      </c>
      <c r="CF24">
        <v>0.18</v>
      </c>
      <c r="CG24">
        <v>3.64</v>
      </c>
      <c r="CH24">
        <v>0.49698100000000001</v>
      </c>
      <c r="CI24">
        <v>6.99</v>
      </c>
      <c r="CJ24">
        <v>1.85</v>
      </c>
      <c r="CK24">
        <v>1.73</v>
      </c>
      <c r="CL24">
        <v>4.58026</v>
      </c>
      <c r="CM24">
        <v>0.89265899999999998</v>
      </c>
      <c r="CN24">
        <v>0</v>
      </c>
      <c r="CO24">
        <v>2.9</v>
      </c>
      <c r="CP24">
        <v>0</v>
      </c>
      <c r="CQ24">
        <v>2.1705220000000001</v>
      </c>
      <c r="CR24">
        <v>3.39</v>
      </c>
      <c r="CS24">
        <v>2.3237190000000001</v>
      </c>
      <c r="CT24">
        <v>1.859799</v>
      </c>
      <c r="CU24">
        <v>1.8758060000000001</v>
      </c>
      <c r="CV24">
        <v>2.60242</v>
      </c>
      <c r="CW24">
        <v>1.287331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59.579893000000006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210.52709400000001</v>
      </c>
      <c r="L25">
        <v>0</v>
      </c>
      <c r="M25">
        <v>91.105227999999997</v>
      </c>
      <c r="N25">
        <v>116.45741200000001</v>
      </c>
      <c r="O25">
        <v>122.076686</v>
      </c>
      <c r="P25">
        <v>134.463267</v>
      </c>
      <c r="Q25">
        <v>0</v>
      </c>
      <c r="R25">
        <v>22.165343</v>
      </c>
      <c r="S25">
        <v>13.898709999999999</v>
      </c>
      <c r="T25">
        <v>0</v>
      </c>
      <c r="U25">
        <v>336.83067</v>
      </c>
      <c r="V25">
        <v>2.79908</v>
      </c>
      <c r="W25">
        <v>32.970787999999999</v>
      </c>
      <c r="X25">
        <v>71.880253999999994</v>
      </c>
      <c r="Y25">
        <v>0</v>
      </c>
      <c r="Z25">
        <v>6.3257279999999998</v>
      </c>
      <c r="AA25">
        <v>0</v>
      </c>
      <c r="AB25">
        <v>12.958774999999999</v>
      </c>
      <c r="AC25">
        <v>19.122233999999999</v>
      </c>
      <c r="AD25">
        <v>26.992494000000001</v>
      </c>
      <c r="AE25">
        <v>15.207691000000001</v>
      </c>
      <c r="AF25">
        <v>8.7476079999999996</v>
      </c>
      <c r="AG25">
        <v>40.430973000000002</v>
      </c>
      <c r="AH25">
        <v>92.214821999999998</v>
      </c>
      <c r="AI25">
        <v>3.772967</v>
      </c>
      <c r="AJ25">
        <v>0</v>
      </c>
      <c r="AK25">
        <v>50.778689</v>
      </c>
      <c r="AL25">
        <v>11.215624</v>
      </c>
      <c r="AM25">
        <v>5.21347</v>
      </c>
      <c r="AN25">
        <v>0.69389199999999995</v>
      </c>
      <c r="AO25">
        <v>14.755978000000001</v>
      </c>
      <c r="AP25">
        <v>10.50958</v>
      </c>
      <c r="AQ25">
        <v>30.992571999999999</v>
      </c>
      <c r="AR25">
        <v>5.3279040000000002</v>
      </c>
      <c r="AS25">
        <v>10.387096</v>
      </c>
      <c r="AT25">
        <v>14.474911000000001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59.847446000000005</v>
      </c>
      <c r="BA25">
        <f t="shared" si="1"/>
        <v>1595.1449859999998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0.64929499999999996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</v>
      </c>
      <c r="BP25">
        <v>2.08</v>
      </c>
      <c r="BQ25">
        <v>0</v>
      </c>
      <c r="BR25">
        <v>0</v>
      </c>
      <c r="BS25">
        <v>1.58</v>
      </c>
      <c r="BT25">
        <v>0.26755299999999999</v>
      </c>
      <c r="BU25">
        <v>2.5322119999999999</v>
      </c>
      <c r="BV25">
        <v>1.3012109999999999</v>
      </c>
      <c r="BW25">
        <v>0</v>
      </c>
      <c r="BX25">
        <v>4.1276780000000004</v>
      </c>
      <c r="BY25">
        <v>0.22</v>
      </c>
      <c r="BZ25">
        <v>0</v>
      </c>
      <c r="CA25">
        <v>0</v>
      </c>
      <c r="CB25">
        <v>1.9</v>
      </c>
      <c r="CC25">
        <v>0.98</v>
      </c>
      <c r="CD25">
        <v>1.57</v>
      </c>
      <c r="CE25">
        <v>1.97</v>
      </c>
      <c r="CF25">
        <v>0.18</v>
      </c>
      <c r="CG25">
        <v>3.64</v>
      </c>
      <c r="CH25">
        <v>0.49698100000000001</v>
      </c>
      <c r="CI25">
        <v>6.99</v>
      </c>
      <c r="CJ25">
        <v>1.85</v>
      </c>
      <c r="CK25">
        <v>1.73</v>
      </c>
      <c r="CL25">
        <v>4.58026</v>
      </c>
      <c r="CM25">
        <v>0.89265899999999998</v>
      </c>
      <c r="CN25">
        <v>0</v>
      </c>
      <c r="CO25">
        <v>2.9</v>
      </c>
      <c r="CP25">
        <v>0</v>
      </c>
      <c r="CQ25">
        <v>2.1705220000000001</v>
      </c>
      <c r="CR25">
        <v>3.39</v>
      </c>
      <c r="CS25">
        <v>2.3237190000000001</v>
      </c>
      <c r="CT25">
        <v>1.859799</v>
      </c>
      <c r="CU25">
        <v>1.8758060000000001</v>
      </c>
      <c r="CV25">
        <v>2.60242</v>
      </c>
      <c r="CW25">
        <v>1.287331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59.847446000000005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210.52709400000001</v>
      </c>
      <c r="L26">
        <v>0</v>
      </c>
      <c r="M26">
        <v>91.105227999999997</v>
      </c>
      <c r="N26">
        <v>116.45741200000001</v>
      </c>
      <c r="O26">
        <v>122.076686</v>
      </c>
      <c r="P26">
        <v>134.463267</v>
      </c>
      <c r="Q26">
        <v>0</v>
      </c>
      <c r="R26">
        <v>22.165343</v>
      </c>
      <c r="S26">
        <v>13.898709999999999</v>
      </c>
      <c r="T26">
        <v>0</v>
      </c>
      <c r="U26">
        <v>336.83067</v>
      </c>
      <c r="V26">
        <v>2.79908</v>
      </c>
      <c r="W26">
        <v>32.970787999999999</v>
      </c>
      <c r="X26">
        <v>71.880253999999994</v>
      </c>
      <c r="Y26">
        <v>0</v>
      </c>
      <c r="Z26">
        <v>6.3257279999999998</v>
      </c>
      <c r="AA26">
        <v>13.420140999999999</v>
      </c>
      <c r="AB26">
        <v>26.049783000000001</v>
      </c>
      <c r="AC26">
        <v>19.122233999999999</v>
      </c>
      <c r="AD26">
        <v>26.992494000000001</v>
      </c>
      <c r="AE26">
        <v>15.207691000000001</v>
      </c>
      <c r="AF26">
        <v>8.7476079999999996</v>
      </c>
      <c r="AG26">
        <v>40.430973000000002</v>
      </c>
      <c r="AH26">
        <v>92.214821999999998</v>
      </c>
      <c r="AI26">
        <v>11.318899999999999</v>
      </c>
      <c r="AJ26">
        <v>0</v>
      </c>
      <c r="AK26">
        <v>50.778689</v>
      </c>
      <c r="AL26">
        <v>11.215624</v>
      </c>
      <c r="AM26">
        <v>5.21347</v>
      </c>
      <c r="AN26">
        <v>0.69389199999999995</v>
      </c>
      <c r="AO26">
        <v>14.755978000000001</v>
      </c>
      <c r="AP26">
        <v>10.50958</v>
      </c>
      <c r="AQ26">
        <v>30.992571999999999</v>
      </c>
      <c r="AR26">
        <v>5.3279040000000002</v>
      </c>
      <c r="AS26">
        <v>10.387096</v>
      </c>
      <c r="AT26">
        <v>14.474911000000001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59.897446000000002</v>
      </c>
      <c r="BA26">
        <f t="shared" si="1"/>
        <v>1629.2520679999996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0.64929499999999996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</v>
      </c>
      <c r="BP26">
        <v>2.08</v>
      </c>
      <c r="BQ26">
        <v>0</v>
      </c>
      <c r="BR26">
        <v>0</v>
      </c>
      <c r="BS26">
        <v>1.58</v>
      </c>
      <c r="BT26">
        <v>0.26755299999999999</v>
      </c>
      <c r="BU26">
        <v>2.5322119999999999</v>
      </c>
      <c r="BV26">
        <v>1.3012109999999999</v>
      </c>
      <c r="BW26">
        <v>0</v>
      </c>
      <c r="BX26">
        <v>4.1276780000000004</v>
      </c>
      <c r="BY26">
        <v>0.22</v>
      </c>
      <c r="BZ26">
        <v>0</v>
      </c>
      <c r="CA26">
        <v>0</v>
      </c>
      <c r="CB26">
        <v>1.9</v>
      </c>
      <c r="CC26">
        <v>1.01</v>
      </c>
      <c r="CD26">
        <v>1.59</v>
      </c>
      <c r="CE26">
        <v>1.97</v>
      </c>
      <c r="CF26">
        <v>0.18</v>
      </c>
      <c r="CG26">
        <v>3.64</v>
      </c>
      <c r="CH26">
        <v>0.49698100000000001</v>
      </c>
      <c r="CI26">
        <v>6.99</v>
      </c>
      <c r="CJ26">
        <v>1.85</v>
      </c>
      <c r="CK26">
        <v>1.73</v>
      </c>
      <c r="CL26">
        <v>4.58026</v>
      </c>
      <c r="CM26">
        <v>0.89265899999999998</v>
      </c>
      <c r="CN26">
        <v>0</v>
      </c>
      <c r="CO26">
        <v>2.9</v>
      </c>
      <c r="CP26">
        <v>0</v>
      </c>
      <c r="CQ26">
        <v>2.1705220000000001</v>
      </c>
      <c r="CR26">
        <v>3.39</v>
      </c>
      <c r="CS26">
        <v>2.3237190000000001</v>
      </c>
      <c r="CT26">
        <v>1.859799</v>
      </c>
      <c r="CU26">
        <v>1.8758060000000001</v>
      </c>
      <c r="CV26">
        <v>2.60242</v>
      </c>
      <c r="CW26">
        <v>1.287331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59.897446000000002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210.52709400000001</v>
      </c>
      <c r="L27">
        <v>0</v>
      </c>
      <c r="M27">
        <v>91.105227999999997</v>
      </c>
      <c r="N27">
        <v>116.45741200000001</v>
      </c>
      <c r="O27">
        <v>122.076686</v>
      </c>
      <c r="P27">
        <v>134.463267</v>
      </c>
      <c r="Q27">
        <v>0</v>
      </c>
      <c r="R27">
        <v>19.484044999999998</v>
      </c>
      <c r="S27">
        <v>12.390708</v>
      </c>
      <c r="T27">
        <v>0</v>
      </c>
      <c r="U27">
        <v>336.83067</v>
      </c>
      <c r="V27">
        <v>2.79908</v>
      </c>
      <c r="W27">
        <v>32.970787999999999</v>
      </c>
      <c r="X27">
        <v>71.880253999999994</v>
      </c>
      <c r="Y27">
        <v>0</v>
      </c>
      <c r="Z27">
        <v>6.3257279999999998</v>
      </c>
      <c r="AA27">
        <v>13.420140999999999</v>
      </c>
      <c r="AB27">
        <v>26.049783000000001</v>
      </c>
      <c r="AC27">
        <v>19.122233999999999</v>
      </c>
      <c r="AD27">
        <v>26.992494000000001</v>
      </c>
      <c r="AE27">
        <v>30.415382000000001</v>
      </c>
      <c r="AF27">
        <v>8.7476079999999996</v>
      </c>
      <c r="AG27">
        <v>40.430973000000002</v>
      </c>
      <c r="AH27">
        <v>92.214821999999998</v>
      </c>
      <c r="AI27">
        <v>32.699046000000003</v>
      </c>
      <c r="AJ27">
        <v>0</v>
      </c>
      <c r="AK27">
        <v>50.778689</v>
      </c>
      <c r="AL27">
        <v>11.215624</v>
      </c>
      <c r="AM27">
        <v>5.21347</v>
      </c>
      <c r="AN27">
        <v>0.69389199999999995</v>
      </c>
      <c r="AO27">
        <v>14.755978000000001</v>
      </c>
      <c r="AP27">
        <v>10.50958</v>
      </c>
      <c r="AQ27">
        <v>46.488858</v>
      </c>
      <c r="AR27">
        <v>3.196742</v>
      </c>
      <c r="AS27">
        <v>10.387096</v>
      </c>
      <c r="AT27">
        <v>14.474911000000001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60.222553000000005</v>
      </c>
      <c r="BA27">
        <f t="shared" si="1"/>
        <v>1675.3408359999994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0.64929499999999996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</v>
      </c>
      <c r="BP27">
        <v>2.08</v>
      </c>
      <c r="BQ27">
        <v>0</v>
      </c>
      <c r="BR27">
        <v>0</v>
      </c>
      <c r="BS27">
        <v>1.58</v>
      </c>
      <c r="BT27">
        <v>0.80266000000000004</v>
      </c>
      <c r="BU27">
        <v>2.5322119999999999</v>
      </c>
      <c r="BV27">
        <v>1.3012109999999999</v>
      </c>
      <c r="BW27">
        <v>0</v>
      </c>
      <c r="BX27">
        <v>4.1276780000000004</v>
      </c>
      <c r="BY27">
        <v>0.22</v>
      </c>
      <c r="BZ27">
        <v>0</v>
      </c>
      <c r="CA27">
        <v>0</v>
      </c>
      <c r="CB27">
        <v>1.9</v>
      </c>
      <c r="CC27">
        <v>0.96</v>
      </c>
      <c r="CD27">
        <v>1.43</v>
      </c>
      <c r="CE27">
        <v>1.97</v>
      </c>
      <c r="CF27">
        <v>0.18</v>
      </c>
      <c r="CG27">
        <v>3.64</v>
      </c>
      <c r="CH27">
        <v>0.49698100000000001</v>
      </c>
      <c r="CI27">
        <v>6.99</v>
      </c>
      <c r="CJ27">
        <v>1.85</v>
      </c>
      <c r="CK27">
        <v>1.73</v>
      </c>
      <c r="CL27">
        <v>4.58026</v>
      </c>
      <c r="CM27">
        <v>0.89265899999999998</v>
      </c>
      <c r="CN27">
        <v>0</v>
      </c>
      <c r="CO27">
        <v>2.9</v>
      </c>
      <c r="CP27">
        <v>0</v>
      </c>
      <c r="CQ27">
        <v>2.1705220000000001</v>
      </c>
      <c r="CR27">
        <v>3.39</v>
      </c>
      <c r="CS27">
        <v>2.3237190000000001</v>
      </c>
      <c r="CT27">
        <v>1.859799</v>
      </c>
      <c r="CU27">
        <v>1.8758060000000001</v>
      </c>
      <c r="CV27">
        <v>2.60242</v>
      </c>
      <c r="CW27">
        <v>1.287331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60.222553000000005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210.52709400000001</v>
      </c>
      <c r="L28">
        <v>0</v>
      </c>
      <c r="M28">
        <v>91.105227999999997</v>
      </c>
      <c r="N28">
        <v>116.45741200000001</v>
      </c>
      <c r="O28">
        <v>122.076686</v>
      </c>
      <c r="P28">
        <v>134.463267</v>
      </c>
      <c r="Q28">
        <v>0</v>
      </c>
      <c r="R28">
        <v>18.755279999999999</v>
      </c>
      <c r="S28">
        <v>11.697514</v>
      </c>
      <c r="T28">
        <v>0</v>
      </c>
      <c r="U28">
        <v>336.83067</v>
      </c>
      <c r="V28">
        <v>2.79908</v>
      </c>
      <c r="W28">
        <v>32.970787999999999</v>
      </c>
      <c r="X28">
        <v>71.880253999999994</v>
      </c>
      <c r="Y28">
        <v>0</v>
      </c>
      <c r="Z28">
        <v>6.3257279999999998</v>
      </c>
      <c r="AA28">
        <v>13.420140999999999</v>
      </c>
      <c r="AB28">
        <v>26.049783000000001</v>
      </c>
      <c r="AC28">
        <v>19.122233999999999</v>
      </c>
      <c r="AD28">
        <v>26.992494000000001</v>
      </c>
      <c r="AE28">
        <v>30.415382000000001</v>
      </c>
      <c r="AF28">
        <v>8.7476079999999996</v>
      </c>
      <c r="AG28">
        <v>40.430973000000002</v>
      </c>
      <c r="AH28">
        <v>92.214821999999998</v>
      </c>
      <c r="AI28">
        <v>32.699046000000003</v>
      </c>
      <c r="AJ28">
        <v>0</v>
      </c>
      <c r="AK28">
        <v>50.778689</v>
      </c>
      <c r="AL28">
        <v>22.431248</v>
      </c>
      <c r="AM28">
        <v>5.21347</v>
      </c>
      <c r="AN28">
        <v>0.69389199999999995</v>
      </c>
      <c r="AO28">
        <v>14.755978000000001</v>
      </c>
      <c r="AP28">
        <v>10.50958</v>
      </c>
      <c r="AQ28">
        <v>46.488858</v>
      </c>
      <c r="AR28">
        <v>3.196742</v>
      </c>
      <c r="AS28">
        <v>10.387096</v>
      </c>
      <c r="AT28">
        <v>14.474911000000001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60.222553000000005</v>
      </c>
      <c r="BA28">
        <f t="shared" si="1"/>
        <v>1685.1345009999995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0.64929499999999996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</v>
      </c>
      <c r="BP28">
        <v>2.08</v>
      </c>
      <c r="BQ28">
        <v>0</v>
      </c>
      <c r="BR28">
        <v>0</v>
      </c>
      <c r="BS28">
        <v>1.58</v>
      </c>
      <c r="BT28">
        <v>0.80266000000000004</v>
      </c>
      <c r="BU28">
        <v>2.5322119999999999</v>
      </c>
      <c r="BV28">
        <v>1.3012109999999999</v>
      </c>
      <c r="BW28">
        <v>0</v>
      </c>
      <c r="BX28">
        <v>4.1276780000000004</v>
      </c>
      <c r="BY28">
        <v>0.22</v>
      </c>
      <c r="BZ28">
        <v>0</v>
      </c>
      <c r="CA28">
        <v>0</v>
      </c>
      <c r="CB28">
        <v>1.9</v>
      </c>
      <c r="CC28">
        <v>0.96</v>
      </c>
      <c r="CD28">
        <v>1.43</v>
      </c>
      <c r="CE28">
        <v>1.97</v>
      </c>
      <c r="CF28">
        <v>0.18</v>
      </c>
      <c r="CG28">
        <v>3.64</v>
      </c>
      <c r="CH28">
        <v>0.49698100000000001</v>
      </c>
      <c r="CI28">
        <v>6.99</v>
      </c>
      <c r="CJ28">
        <v>1.85</v>
      </c>
      <c r="CK28">
        <v>1.73</v>
      </c>
      <c r="CL28">
        <v>4.58026</v>
      </c>
      <c r="CM28">
        <v>0.89265899999999998</v>
      </c>
      <c r="CN28">
        <v>0</v>
      </c>
      <c r="CO28">
        <v>2.9</v>
      </c>
      <c r="CP28">
        <v>0</v>
      </c>
      <c r="CQ28">
        <v>2.1705220000000001</v>
      </c>
      <c r="CR28">
        <v>3.39</v>
      </c>
      <c r="CS28">
        <v>2.3237190000000001</v>
      </c>
      <c r="CT28">
        <v>1.859799</v>
      </c>
      <c r="CU28">
        <v>1.8758060000000001</v>
      </c>
      <c r="CV28">
        <v>2.60242</v>
      </c>
      <c r="CW28">
        <v>1.287331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60.222553000000005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210.52709400000001</v>
      </c>
      <c r="L29">
        <v>0</v>
      </c>
      <c r="M29">
        <v>91.105227999999997</v>
      </c>
      <c r="N29">
        <v>116.45741200000001</v>
      </c>
      <c r="O29">
        <v>122.076686</v>
      </c>
      <c r="P29">
        <v>134.463267</v>
      </c>
      <c r="Q29">
        <v>0</v>
      </c>
      <c r="R29">
        <v>18.755279999999999</v>
      </c>
      <c r="S29">
        <v>11.697514</v>
      </c>
      <c r="T29">
        <v>0</v>
      </c>
      <c r="U29">
        <v>336.83067</v>
      </c>
      <c r="V29">
        <v>2.79908</v>
      </c>
      <c r="W29">
        <v>32.970787999999999</v>
      </c>
      <c r="X29">
        <v>71.880253999999994</v>
      </c>
      <c r="Y29">
        <v>0</v>
      </c>
      <c r="Z29">
        <v>6.3257279999999998</v>
      </c>
      <c r="AA29">
        <v>13.420140999999999</v>
      </c>
      <c r="AB29">
        <v>26.049783000000001</v>
      </c>
      <c r="AC29">
        <v>19.122233999999999</v>
      </c>
      <c r="AD29">
        <v>26.992494000000001</v>
      </c>
      <c r="AE29">
        <v>30.415382000000001</v>
      </c>
      <c r="AF29">
        <v>8.7476079999999996</v>
      </c>
      <c r="AG29">
        <v>40.430973000000002</v>
      </c>
      <c r="AH29">
        <v>92.214821999999998</v>
      </c>
      <c r="AI29">
        <v>32.699046000000003</v>
      </c>
      <c r="AJ29">
        <v>0</v>
      </c>
      <c r="AK29">
        <v>50.778689</v>
      </c>
      <c r="AL29">
        <v>33.646872000000002</v>
      </c>
      <c r="AM29">
        <v>5.21347</v>
      </c>
      <c r="AN29">
        <v>0.69389199999999995</v>
      </c>
      <c r="AO29">
        <v>14.755978000000001</v>
      </c>
      <c r="AP29">
        <v>10.50958</v>
      </c>
      <c r="AQ29">
        <v>46.488858</v>
      </c>
      <c r="AR29">
        <v>3.196742</v>
      </c>
      <c r="AS29">
        <v>5.1935479999999998</v>
      </c>
      <c r="AT29">
        <v>14.474911000000001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60.201898000000007</v>
      </c>
      <c r="BA29">
        <f t="shared" si="1"/>
        <v>1691.1359219999995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0.64929499999999996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</v>
      </c>
      <c r="BP29">
        <v>2.08</v>
      </c>
      <c r="BQ29">
        <v>0</v>
      </c>
      <c r="BR29">
        <v>0</v>
      </c>
      <c r="BS29">
        <v>1.58</v>
      </c>
      <c r="BT29">
        <v>0.80266000000000004</v>
      </c>
      <c r="BU29">
        <v>2.5322119999999999</v>
      </c>
      <c r="BV29">
        <v>1.3012109999999999</v>
      </c>
      <c r="BW29">
        <v>0</v>
      </c>
      <c r="BX29">
        <v>4.1276780000000004</v>
      </c>
      <c r="BY29">
        <v>0.22</v>
      </c>
      <c r="BZ29">
        <v>0</v>
      </c>
      <c r="CA29">
        <v>0</v>
      </c>
      <c r="CB29">
        <v>1.9</v>
      </c>
      <c r="CC29">
        <v>0.96</v>
      </c>
      <c r="CD29">
        <v>1.43</v>
      </c>
      <c r="CE29">
        <v>1.97</v>
      </c>
      <c r="CF29">
        <v>0.18</v>
      </c>
      <c r="CG29">
        <v>3.64</v>
      </c>
      <c r="CH29">
        <v>0.49698100000000001</v>
      </c>
      <c r="CI29">
        <v>6.99</v>
      </c>
      <c r="CJ29">
        <v>1.85</v>
      </c>
      <c r="CK29">
        <v>1.73</v>
      </c>
      <c r="CL29">
        <v>4.58026</v>
      </c>
      <c r="CM29">
        <v>0.89265899999999998</v>
      </c>
      <c r="CN29">
        <v>0</v>
      </c>
      <c r="CO29">
        <v>2.9</v>
      </c>
      <c r="CP29">
        <v>0</v>
      </c>
      <c r="CQ29">
        <v>2.1705220000000001</v>
      </c>
      <c r="CR29">
        <v>3.39</v>
      </c>
      <c r="CS29">
        <v>2.303064</v>
      </c>
      <c r="CT29">
        <v>1.859799</v>
      </c>
      <c r="CU29">
        <v>1.8758060000000001</v>
      </c>
      <c r="CV29">
        <v>2.60242</v>
      </c>
      <c r="CW29">
        <v>1.287331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60.201898000000007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210.52709400000001</v>
      </c>
      <c r="L30">
        <v>0</v>
      </c>
      <c r="M30">
        <v>91.105227999999997</v>
      </c>
      <c r="N30">
        <v>116.45741200000001</v>
      </c>
      <c r="O30">
        <v>122.076686</v>
      </c>
      <c r="P30">
        <v>134.463267</v>
      </c>
      <c r="Q30">
        <v>0</v>
      </c>
      <c r="R30">
        <v>18.755279999999999</v>
      </c>
      <c r="S30">
        <v>11.697514</v>
      </c>
      <c r="T30">
        <v>0</v>
      </c>
      <c r="U30">
        <v>336.83067</v>
      </c>
      <c r="V30">
        <v>2.79908</v>
      </c>
      <c r="W30">
        <v>32.970787999999999</v>
      </c>
      <c r="X30">
        <v>71.880253999999994</v>
      </c>
      <c r="Y30">
        <v>0</v>
      </c>
      <c r="Z30">
        <v>6.3257279999999998</v>
      </c>
      <c r="AA30">
        <v>13.420140999999999</v>
      </c>
      <c r="AB30">
        <v>26.049783000000001</v>
      </c>
      <c r="AC30">
        <v>19.122233999999999</v>
      </c>
      <c r="AD30">
        <v>26.992494000000001</v>
      </c>
      <c r="AE30">
        <v>30.415382000000001</v>
      </c>
      <c r="AF30">
        <v>8.7476079999999996</v>
      </c>
      <c r="AG30">
        <v>40.430973000000002</v>
      </c>
      <c r="AH30">
        <v>92.214821999999998</v>
      </c>
      <c r="AI30">
        <v>32.699046000000003</v>
      </c>
      <c r="AJ30">
        <v>0</v>
      </c>
      <c r="AK30">
        <v>50.778689</v>
      </c>
      <c r="AL30">
        <v>67.293744000000004</v>
      </c>
      <c r="AM30">
        <v>5.21347</v>
      </c>
      <c r="AN30">
        <v>0.69389199999999995</v>
      </c>
      <c r="AO30">
        <v>14.755978000000001</v>
      </c>
      <c r="AP30">
        <v>10.50958</v>
      </c>
      <c r="AQ30">
        <v>46.488858</v>
      </c>
      <c r="AR30">
        <v>3.196742</v>
      </c>
      <c r="AS30">
        <v>5.1935479999999998</v>
      </c>
      <c r="AT30">
        <v>14.474911000000001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60.071898000000004</v>
      </c>
      <c r="BA30">
        <f t="shared" si="1"/>
        <v>1724.6527939999994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0.64929499999999996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</v>
      </c>
      <c r="BP30">
        <v>2.08</v>
      </c>
      <c r="BQ30">
        <v>0</v>
      </c>
      <c r="BR30">
        <v>0</v>
      </c>
      <c r="BS30">
        <v>1.58</v>
      </c>
      <c r="BT30">
        <v>0.80266000000000004</v>
      </c>
      <c r="BU30">
        <v>2.5322119999999999</v>
      </c>
      <c r="BV30">
        <v>1.3012109999999999</v>
      </c>
      <c r="BW30">
        <v>0</v>
      </c>
      <c r="BX30">
        <v>4.1276780000000004</v>
      </c>
      <c r="BY30">
        <v>0.22</v>
      </c>
      <c r="BZ30">
        <v>0</v>
      </c>
      <c r="CA30">
        <v>0</v>
      </c>
      <c r="CB30">
        <v>1.9</v>
      </c>
      <c r="CC30">
        <v>0.96</v>
      </c>
      <c r="CD30">
        <v>1.43</v>
      </c>
      <c r="CE30">
        <v>1.84</v>
      </c>
      <c r="CF30">
        <v>0.18</v>
      </c>
      <c r="CG30">
        <v>3.64</v>
      </c>
      <c r="CH30">
        <v>0.49698100000000001</v>
      </c>
      <c r="CI30">
        <v>6.99</v>
      </c>
      <c r="CJ30">
        <v>1.85</v>
      </c>
      <c r="CK30">
        <v>1.73</v>
      </c>
      <c r="CL30">
        <v>4.58026</v>
      </c>
      <c r="CM30">
        <v>0.89265899999999998</v>
      </c>
      <c r="CN30">
        <v>0</v>
      </c>
      <c r="CO30">
        <v>2.9</v>
      </c>
      <c r="CP30">
        <v>0</v>
      </c>
      <c r="CQ30">
        <v>2.1705220000000001</v>
      </c>
      <c r="CR30">
        <v>3.39</v>
      </c>
      <c r="CS30">
        <v>2.303064</v>
      </c>
      <c r="CT30">
        <v>1.859799</v>
      </c>
      <c r="CU30">
        <v>1.8758060000000001</v>
      </c>
      <c r="CV30">
        <v>2.60242</v>
      </c>
      <c r="CW30">
        <v>1.287331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60.071898000000004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210.52709400000001</v>
      </c>
      <c r="L31">
        <v>0</v>
      </c>
      <c r="M31">
        <v>91.105227999999997</v>
      </c>
      <c r="N31">
        <v>116.45741200000001</v>
      </c>
      <c r="O31">
        <v>122.076686</v>
      </c>
      <c r="P31">
        <v>134.463267</v>
      </c>
      <c r="Q31">
        <v>0</v>
      </c>
      <c r="R31">
        <v>18.068660000000001</v>
      </c>
      <c r="S31">
        <v>11.165502999999999</v>
      </c>
      <c r="T31">
        <v>0</v>
      </c>
      <c r="U31">
        <v>336.83067</v>
      </c>
      <c r="V31">
        <v>2.79908</v>
      </c>
      <c r="W31">
        <v>32.970787999999999</v>
      </c>
      <c r="X31">
        <v>71.880253999999994</v>
      </c>
      <c r="Y31">
        <v>0</v>
      </c>
      <c r="Z31">
        <v>6.3257279999999998</v>
      </c>
      <c r="AA31">
        <v>0</v>
      </c>
      <c r="AB31">
        <v>26.049783000000001</v>
      </c>
      <c r="AC31">
        <v>19.122233999999999</v>
      </c>
      <c r="AD31">
        <v>26.992494000000001</v>
      </c>
      <c r="AE31">
        <v>30.415382000000001</v>
      </c>
      <c r="AF31">
        <v>8.7476079999999996</v>
      </c>
      <c r="AG31">
        <v>40.430973000000002</v>
      </c>
      <c r="AH31">
        <v>92.214821999999998</v>
      </c>
      <c r="AI31">
        <v>32.699046000000003</v>
      </c>
      <c r="AJ31">
        <v>0</v>
      </c>
      <c r="AK31">
        <v>50.778689</v>
      </c>
      <c r="AL31">
        <v>56.078119999999998</v>
      </c>
      <c r="AM31">
        <v>5.21347</v>
      </c>
      <c r="AN31">
        <v>0.69389199999999995</v>
      </c>
      <c r="AO31">
        <v>14.755978000000001</v>
      </c>
      <c r="AP31">
        <v>10.50958</v>
      </c>
      <c r="AQ31">
        <v>46.488858</v>
      </c>
      <c r="AR31">
        <v>3.196742</v>
      </c>
      <c r="AS31">
        <v>5.1935479999999998</v>
      </c>
      <c r="AT31">
        <v>14.474911000000001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60.182553000000006</v>
      </c>
      <c r="BA31">
        <f t="shared" si="1"/>
        <v>1698.9090529999994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0.64929499999999996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</v>
      </c>
      <c r="BP31">
        <v>2.08</v>
      </c>
      <c r="BQ31">
        <v>0</v>
      </c>
      <c r="BR31">
        <v>0</v>
      </c>
      <c r="BS31">
        <v>1.58</v>
      </c>
      <c r="BT31">
        <v>0.80266000000000004</v>
      </c>
      <c r="BU31">
        <v>2.5322119999999999</v>
      </c>
      <c r="BV31">
        <v>1.3012109999999999</v>
      </c>
      <c r="BW31">
        <v>0</v>
      </c>
      <c r="BX31">
        <v>4.1276780000000004</v>
      </c>
      <c r="BY31">
        <v>0.22</v>
      </c>
      <c r="BZ31">
        <v>0</v>
      </c>
      <c r="CA31">
        <v>0</v>
      </c>
      <c r="CB31">
        <v>1.9</v>
      </c>
      <c r="CC31">
        <v>0.94</v>
      </c>
      <c r="CD31">
        <v>1.41</v>
      </c>
      <c r="CE31">
        <v>1.97</v>
      </c>
      <c r="CF31">
        <v>0.18</v>
      </c>
      <c r="CG31">
        <v>3.64</v>
      </c>
      <c r="CH31">
        <v>0.49698100000000001</v>
      </c>
      <c r="CI31">
        <v>6.99</v>
      </c>
      <c r="CJ31">
        <v>1.85</v>
      </c>
      <c r="CK31">
        <v>1.73</v>
      </c>
      <c r="CL31">
        <v>4.58026</v>
      </c>
      <c r="CM31">
        <v>0.89265899999999998</v>
      </c>
      <c r="CN31">
        <v>0</v>
      </c>
      <c r="CO31">
        <v>2.9</v>
      </c>
      <c r="CP31">
        <v>0</v>
      </c>
      <c r="CQ31">
        <v>2.1705220000000001</v>
      </c>
      <c r="CR31">
        <v>3.39</v>
      </c>
      <c r="CS31">
        <v>2.3237190000000001</v>
      </c>
      <c r="CT31">
        <v>1.859799</v>
      </c>
      <c r="CU31">
        <v>1.8758060000000001</v>
      </c>
      <c r="CV31">
        <v>2.60242</v>
      </c>
      <c r="CW31">
        <v>1.287331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60.182553000000006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210.52709400000001</v>
      </c>
      <c r="L32">
        <v>0</v>
      </c>
      <c r="M32">
        <v>91.105227999999997</v>
      </c>
      <c r="N32">
        <v>116.45741200000001</v>
      </c>
      <c r="O32">
        <v>122.076686</v>
      </c>
      <c r="P32">
        <v>134.463267</v>
      </c>
      <c r="Q32">
        <v>0</v>
      </c>
      <c r="R32">
        <v>18.068660000000001</v>
      </c>
      <c r="S32">
        <v>11.165502999999999</v>
      </c>
      <c r="T32">
        <v>0</v>
      </c>
      <c r="U32">
        <v>336.83067</v>
      </c>
      <c r="V32">
        <v>2.79908</v>
      </c>
      <c r="W32">
        <v>32.970787999999999</v>
      </c>
      <c r="X32">
        <v>71.880253999999994</v>
      </c>
      <c r="Y32">
        <v>0</v>
      </c>
      <c r="Z32">
        <v>6.3257279999999998</v>
      </c>
      <c r="AA32">
        <v>0</v>
      </c>
      <c r="AB32">
        <v>26.049783000000001</v>
      </c>
      <c r="AC32">
        <v>19.122233999999999</v>
      </c>
      <c r="AD32">
        <v>26.992494000000001</v>
      </c>
      <c r="AE32">
        <v>30.415382000000001</v>
      </c>
      <c r="AF32">
        <v>8.7476079999999996</v>
      </c>
      <c r="AG32">
        <v>40.430973000000002</v>
      </c>
      <c r="AH32">
        <v>92.214821999999998</v>
      </c>
      <c r="AI32">
        <v>32.699046000000003</v>
      </c>
      <c r="AJ32">
        <v>0</v>
      </c>
      <c r="AK32">
        <v>50.778689</v>
      </c>
      <c r="AL32">
        <v>56.078119999999998</v>
      </c>
      <c r="AM32">
        <v>5.21347</v>
      </c>
      <c r="AN32">
        <v>0.69389199999999995</v>
      </c>
      <c r="AO32">
        <v>14.755978000000001</v>
      </c>
      <c r="AP32">
        <v>10.50958</v>
      </c>
      <c r="AQ32">
        <v>30.992571999999999</v>
      </c>
      <c r="AR32">
        <v>3.196742</v>
      </c>
      <c r="AS32">
        <v>5.1935479999999998</v>
      </c>
      <c r="AT32">
        <v>14.474911000000001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60.182553000000006</v>
      </c>
      <c r="BA32">
        <f t="shared" si="1"/>
        <v>1683.4127669999996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0.64929499999999996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</v>
      </c>
      <c r="BP32">
        <v>2.08</v>
      </c>
      <c r="BQ32">
        <v>0</v>
      </c>
      <c r="BR32">
        <v>0</v>
      </c>
      <c r="BS32">
        <v>1.58</v>
      </c>
      <c r="BT32">
        <v>0.80266000000000004</v>
      </c>
      <c r="BU32">
        <v>2.5322119999999999</v>
      </c>
      <c r="BV32">
        <v>1.3012109999999999</v>
      </c>
      <c r="BW32">
        <v>0</v>
      </c>
      <c r="BX32">
        <v>4.1276780000000004</v>
      </c>
      <c r="BY32">
        <v>0.22</v>
      </c>
      <c r="BZ32">
        <v>0</v>
      </c>
      <c r="CA32">
        <v>0</v>
      </c>
      <c r="CB32">
        <v>1.9</v>
      </c>
      <c r="CC32">
        <v>0.94</v>
      </c>
      <c r="CD32">
        <v>1.41</v>
      </c>
      <c r="CE32">
        <v>1.97</v>
      </c>
      <c r="CF32">
        <v>0.18</v>
      </c>
      <c r="CG32">
        <v>3.64</v>
      </c>
      <c r="CH32">
        <v>0.49698100000000001</v>
      </c>
      <c r="CI32">
        <v>6.99</v>
      </c>
      <c r="CJ32">
        <v>1.85</v>
      </c>
      <c r="CK32">
        <v>1.73</v>
      </c>
      <c r="CL32">
        <v>4.58026</v>
      </c>
      <c r="CM32">
        <v>0.89265899999999998</v>
      </c>
      <c r="CN32">
        <v>0</v>
      </c>
      <c r="CO32">
        <v>2.9</v>
      </c>
      <c r="CP32">
        <v>0</v>
      </c>
      <c r="CQ32">
        <v>2.1705220000000001</v>
      </c>
      <c r="CR32">
        <v>3.39</v>
      </c>
      <c r="CS32">
        <v>2.3237190000000001</v>
      </c>
      <c r="CT32">
        <v>1.859799</v>
      </c>
      <c r="CU32">
        <v>1.8758060000000001</v>
      </c>
      <c r="CV32">
        <v>2.60242</v>
      </c>
      <c r="CW32">
        <v>1.287331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60.182553000000006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210.52709400000001</v>
      </c>
      <c r="L33">
        <v>0</v>
      </c>
      <c r="M33">
        <v>91.105227999999997</v>
      </c>
      <c r="N33">
        <v>116.45741200000001</v>
      </c>
      <c r="O33">
        <v>122.076686</v>
      </c>
      <c r="P33">
        <v>134.463267</v>
      </c>
      <c r="Q33">
        <v>0</v>
      </c>
      <c r="R33">
        <v>11.5824</v>
      </c>
      <c r="S33">
        <v>8.6867999999999999</v>
      </c>
      <c r="T33">
        <v>0</v>
      </c>
      <c r="U33">
        <v>336.83067</v>
      </c>
      <c r="V33">
        <v>2.79908</v>
      </c>
      <c r="W33">
        <v>32.970787999999999</v>
      </c>
      <c r="X33">
        <v>71.880253999999994</v>
      </c>
      <c r="Y33">
        <v>0</v>
      </c>
      <c r="Z33">
        <v>6.3257279999999998</v>
      </c>
      <c r="AA33">
        <v>0</v>
      </c>
      <c r="AB33">
        <v>26.049783000000001</v>
      </c>
      <c r="AC33">
        <v>19.122233999999999</v>
      </c>
      <c r="AD33">
        <v>26.992494000000001</v>
      </c>
      <c r="AE33">
        <v>30.415382000000001</v>
      </c>
      <c r="AF33">
        <v>8.7476079999999996</v>
      </c>
      <c r="AG33">
        <v>40.430973000000002</v>
      </c>
      <c r="AH33">
        <v>92.214821999999998</v>
      </c>
      <c r="AI33">
        <v>3.772967</v>
      </c>
      <c r="AJ33">
        <v>0</v>
      </c>
      <c r="AK33">
        <v>50.778689</v>
      </c>
      <c r="AL33">
        <v>2.243125</v>
      </c>
      <c r="AM33">
        <v>5.21347</v>
      </c>
      <c r="AN33">
        <v>0.69389199999999995</v>
      </c>
      <c r="AO33">
        <v>14.755978000000001</v>
      </c>
      <c r="AP33">
        <v>10.50958</v>
      </c>
      <c r="AQ33">
        <v>30.992571999999999</v>
      </c>
      <c r="AR33">
        <v>3.196742</v>
      </c>
      <c r="AS33">
        <v>5.1935479999999998</v>
      </c>
      <c r="AT33">
        <v>14.474911000000001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60.092018000000003</v>
      </c>
      <c r="BA33">
        <f t="shared" si="1"/>
        <v>1591.5961949999996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0.64929499999999996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</v>
      </c>
      <c r="BP33">
        <v>2.08</v>
      </c>
      <c r="BQ33">
        <v>0</v>
      </c>
      <c r="BR33">
        <v>0</v>
      </c>
      <c r="BS33">
        <v>1.58</v>
      </c>
      <c r="BT33">
        <v>0.71212500000000001</v>
      </c>
      <c r="BU33">
        <v>2.5322119999999999</v>
      </c>
      <c r="BV33">
        <v>1.3012109999999999</v>
      </c>
      <c r="BW33">
        <v>0</v>
      </c>
      <c r="BX33">
        <v>4.1276780000000004</v>
      </c>
      <c r="BY33">
        <v>0.22</v>
      </c>
      <c r="BZ33">
        <v>0</v>
      </c>
      <c r="CA33">
        <v>0</v>
      </c>
      <c r="CB33">
        <v>1.9</v>
      </c>
      <c r="CC33">
        <v>0.94</v>
      </c>
      <c r="CD33">
        <v>1.41</v>
      </c>
      <c r="CE33">
        <v>1.97</v>
      </c>
      <c r="CF33">
        <v>0.18</v>
      </c>
      <c r="CG33">
        <v>3.64</v>
      </c>
      <c r="CH33">
        <v>0.49698100000000001</v>
      </c>
      <c r="CI33">
        <v>6.99</v>
      </c>
      <c r="CJ33">
        <v>1.85</v>
      </c>
      <c r="CK33">
        <v>1.73</v>
      </c>
      <c r="CL33">
        <v>4.58026</v>
      </c>
      <c r="CM33">
        <v>0.89265899999999998</v>
      </c>
      <c r="CN33">
        <v>0</v>
      </c>
      <c r="CO33">
        <v>2.9</v>
      </c>
      <c r="CP33">
        <v>0</v>
      </c>
      <c r="CQ33">
        <v>2.1705220000000001</v>
      </c>
      <c r="CR33">
        <v>3.39</v>
      </c>
      <c r="CS33">
        <v>2.3237190000000001</v>
      </c>
      <c r="CT33">
        <v>1.859799</v>
      </c>
      <c r="CU33">
        <v>1.8758060000000001</v>
      </c>
      <c r="CV33">
        <v>2.60242</v>
      </c>
      <c r="CW33">
        <v>1.287331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60.092018000000003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210.52709400000001</v>
      </c>
      <c r="L34">
        <v>0</v>
      </c>
      <c r="M34">
        <v>91.105227999999997</v>
      </c>
      <c r="N34">
        <v>116.45741200000001</v>
      </c>
      <c r="O34">
        <v>122.076686</v>
      </c>
      <c r="P34">
        <v>134.463267</v>
      </c>
      <c r="Q34">
        <v>0</v>
      </c>
      <c r="R34">
        <v>11.5824</v>
      </c>
      <c r="S34">
        <v>8.6867999999999999</v>
      </c>
      <c r="T34">
        <v>0</v>
      </c>
      <c r="U34">
        <v>336.83067</v>
      </c>
      <c r="V34">
        <v>2.79908</v>
      </c>
      <c r="W34">
        <v>32.970787999999999</v>
      </c>
      <c r="X34">
        <v>71.880253999999994</v>
      </c>
      <c r="Y34">
        <v>0</v>
      </c>
      <c r="Z34">
        <v>6.3257279999999998</v>
      </c>
      <c r="AA34">
        <v>0</v>
      </c>
      <c r="AB34">
        <v>26.049783000000001</v>
      </c>
      <c r="AC34">
        <v>9.5611169999999994</v>
      </c>
      <c r="AD34">
        <v>26.992494000000001</v>
      </c>
      <c r="AE34">
        <v>30.415382000000001</v>
      </c>
      <c r="AF34">
        <v>8.7476079999999996</v>
      </c>
      <c r="AG34">
        <v>40.430973000000002</v>
      </c>
      <c r="AH34">
        <v>69.161116000000007</v>
      </c>
      <c r="AI34">
        <v>3.144139</v>
      </c>
      <c r="AJ34">
        <v>0</v>
      </c>
      <c r="AK34">
        <v>50.778689</v>
      </c>
      <c r="AL34">
        <v>2.243125</v>
      </c>
      <c r="AM34">
        <v>5.21347</v>
      </c>
      <c r="AN34">
        <v>0.69389199999999995</v>
      </c>
      <c r="AO34">
        <v>14.755978000000001</v>
      </c>
      <c r="AP34">
        <v>10.50958</v>
      </c>
      <c r="AQ34">
        <v>15.496286</v>
      </c>
      <c r="AR34">
        <v>3.196742</v>
      </c>
      <c r="AS34">
        <v>5.1935479999999998</v>
      </c>
      <c r="AT34">
        <v>14.474911000000001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59.792131000000005</v>
      </c>
      <c r="BA34">
        <f t="shared" si="1"/>
        <v>1542.5563709999994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0.64929499999999996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</v>
      </c>
      <c r="BP34">
        <v>2.08</v>
      </c>
      <c r="BQ34">
        <v>0</v>
      </c>
      <c r="BR34">
        <v>0</v>
      </c>
      <c r="BS34">
        <v>1.58</v>
      </c>
      <c r="BT34">
        <v>0.535107</v>
      </c>
      <c r="BU34">
        <v>2.5322119999999999</v>
      </c>
      <c r="BV34">
        <v>1.3012109999999999</v>
      </c>
      <c r="BW34">
        <v>0</v>
      </c>
      <c r="BX34">
        <v>4.1276780000000004</v>
      </c>
      <c r="BY34">
        <v>0.22</v>
      </c>
      <c r="BZ34">
        <v>0</v>
      </c>
      <c r="CA34">
        <v>0</v>
      </c>
      <c r="CB34">
        <v>1.9</v>
      </c>
      <c r="CC34">
        <v>0.94</v>
      </c>
      <c r="CD34">
        <v>1.41</v>
      </c>
      <c r="CE34">
        <v>1.97</v>
      </c>
      <c r="CF34">
        <v>0.18</v>
      </c>
      <c r="CG34">
        <v>3.64</v>
      </c>
      <c r="CH34">
        <v>0.374112</v>
      </c>
      <c r="CI34">
        <v>6.99</v>
      </c>
      <c r="CJ34">
        <v>1.85</v>
      </c>
      <c r="CK34">
        <v>1.73</v>
      </c>
      <c r="CL34">
        <v>4.58026</v>
      </c>
      <c r="CM34">
        <v>0.89265899999999998</v>
      </c>
      <c r="CN34">
        <v>0</v>
      </c>
      <c r="CO34">
        <v>2.9</v>
      </c>
      <c r="CP34">
        <v>0</v>
      </c>
      <c r="CQ34">
        <v>2.1705220000000001</v>
      </c>
      <c r="CR34">
        <v>3.39</v>
      </c>
      <c r="CS34">
        <v>2.3237190000000001</v>
      </c>
      <c r="CT34">
        <v>1.859799</v>
      </c>
      <c r="CU34">
        <v>1.8758060000000001</v>
      </c>
      <c r="CV34">
        <v>2.60242</v>
      </c>
      <c r="CW34">
        <v>1.287331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59.792131000000005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210.52709400000001</v>
      </c>
      <c r="L35">
        <v>0</v>
      </c>
      <c r="M35">
        <v>91.105227999999997</v>
      </c>
      <c r="N35">
        <v>116.45741200000001</v>
      </c>
      <c r="O35">
        <v>122.076686</v>
      </c>
      <c r="P35">
        <v>134.463267</v>
      </c>
      <c r="Q35">
        <v>0</v>
      </c>
      <c r="R35">
        <v>11.5824</v>
      </c>
      <c r="S35">
        <v>8.6867999999999999</v>
      </c>
      <c r="T35">
        <v>0</v>
      </c>
      <c r="U35">
        <v>336.83067</v>
      </c>
      <c r="V35">
        <v>2.7025600000000001</v>
      </c>
      <c r="W35">
        <v>26.426732000000001</v>
      </c>
      <c r="X35">
        <v>53.087809999999998</v>
      </c>
      <c r="Y35">
        <v>0</v>
      </c>
      <c r="Z35">
        <v>6.3257279999999998</v>
      </c>
      <c r="AA35">
        <v>0</v>
      </c>
      <c r="AB35">
        <v>12.958774999999999</v>
      </c>
      <c r="AC35">
        <v>9.5611169999999994</v>
      </c>
      <c r="AD35">
        <v>26.992494000000001</v>
      </c>
      <c r="AE35">
        <v>30.415382000000001</v>
      </c>
      <c r="AF35">
        <v>8.7476079999999996</v>
      </c>
      <c r="AG35">
        <v>40.430973000000002</v>
      </c>
      <c r="AH35">
        <v>37.333936000000001</v>
      </c>
      <c r="AI35">
        <v>2.5153110000000001</v>
      </c>
      <c r="AJ35">
        <v>0</v>
      </c>
      <c r="AK35">
        <v>50.778689</v>
      </c>
      <c r="AL35">
        <v>2.243125</v>
      </c>
      <c r="AM35">
        <v>5.21347</v>
      </c>
      <c r="AN35">
        <v>0.69389199999999995</v>
      </c>
      <c r="AO35">
        <v>14.755978000000001</v>
      </c>
      <c r="AP35">
        <v>10.50958</v>
      </c>
      <c r="AQ35">
        <v>0</v>
      </c>
      <c r="AR35">
        <v>3.196742</v>
      </c>
      <c r="AS35">
        <v>5.1935479999999998</v>
      </c>
      <c r="AT35">
        <v>14.474911000000001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59.651100000000007</v>
      </c>
      <c r="BA35">
        <f t="shared" si="1"/>
        <v>1455.9390179999996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0.64929499999999996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</v>
      </c>
      <c r="BP35">
        <v>2.08</v>
      </c>
      <c r="BQ35">
        <v>0</v>
      </c>
      <c r="BR35">
        <v>0</v>
      </c>
      <c r="BS35">
        <v>1.58</v>
      </c>
      <c r="BT35">
        <v>0.48646099999999998</v>
      </c>
      <c r="BU35">
        <v>2.5322119999999999</v>
      </c>
      <c r="BV35">
        <v>1.3012109999999999</v>
      </c>
      <c r="BW35">
        <v>0</v>
      </c>
      <c r="BX35">
        <v>4.1276780000000004</v>
      </c>
      <c r="BY35">
        <v>0.22</v>
      </c>
      <c r="BZ35">
        <v>0</v>
      </c>
      <c r="CA35">
        <v>0</v>
      </c>
      <c r="CB35">
        <v>1.9</v>
      </c>
      <c r="CC35">
        <v>0.94</v>
      </c>
      <c r="CD35">
        <v>1.49</v>
      </c>
      <c r="CE35">
        <v>1.97</v>
      </c>
      <c r="CF35">
        <v>0.18</v>
      </c>
      <c r="CG35">
        <v>3.64</v>
      </c>
      <c r="CH35">
        <v>0.20172699999999999</v>
      </c>
      <c r="CI35">
        <v>6.99</v>
      </c>
      <c r="CJ35">
        <v>1.85</v>
      </c>
      <c r="CK35">
        <v>1.73</v>
      </c>
      <c r="CL35">
        <v>4.58026</v>
      </c>
      <c r="CM35">
        <v>0.89265899999999998</v>
      </c>
      <c r="CN35">
        <v>0</v>
      </c>
      <c r="CO35">
        <v>2.9</v>
      </c>
      <c r="CP35">
        <v>0</v>
      </c>
      <c r="CQ35">
        <v>2.1705220000000001</v>
      </c>
      <c r="CR35">
        <v>3.39</v>
      </c>
      <c r="CS35">
        <v>2.3237190000000001</v>
      </c>
      <c r="CT35">
        <v>1.859799</v>
      </c>
      <c r="CU35">
        <v>1.8758060000000001</v>
      </c>
      <c r="CV35">
        <v>2.60242</v>
      </c>
      <c r="CW35">
        <v>1.287331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59.651100000000007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210.52709400000001</v>
      </c>
      <c r="L36">
        <v>0</v>
      </c>
      <c r="M36">
        <v>91.105227999999997</v>
      </c>
      <c r="N36">
        <v>116.45741200000001</v>
      </c>
      <c r="O36">
        <v>122.076686</v>
      </c>
      <c r="P36">
        <v>134.463267</v>
      </c>
      <c r="Q36">
        <v>0</v>
      </c>
      <c r="R36">
        <v>11.5824</v>
      </c>
      <c r="S36">
        <v>8.6867999999999999</v>
      </c>
      <c r="T36">
        <v>0</v>
      </c>
      <c r="U36">
        <v>336.83067</v>
      </c>
      <c r="V36">
        <v>2.7025600000000001</v>
      </c>
      <c r="W36">
        <v>26.426732000000001</v>
      </c>
      <c r="X36">
        <v>53.087809999999998</v>
      </c>
      <c r="Y36">
        <v>0</v>
      </c>
      <c r="Z36">
        <v>6.3257279999999998</v>
      </c>
      <c r="AA36">
        <v>0</v>
      </c>
      <c r="AB36">
        <v>12.958774999999999</v>
      </c>
      <c r="AC36">
        <v>9.5611169999999994</v>
      </c>
      <c r="AD36">
        <v>26.992494000000001</v>
      </c>
      <c r="AE36">
        <v>30.415382000000001</v>
      </c>
      <c r="AF36">
        <v>8.7476079999999996</v>
      </c>
      <c r="AG36">
        <v>40.430973000000002</v>
      </c>
      <c r="AH36">
        <v>37.333936000000001</v>
      </c>
      <c r="AI36">
        <v>2.5153110000000001</v>
      </c>
      <c r="AJ36">
        <v>0</v>
      </c>
      <c r="AK36">
        <v>50.778689</v>
      </c>
      <c r="AL36">
        <v>2.243125</v>
      </c>
      <c r="AM36">
        <v>0</v>
      </c>
      <c r="AN36">
        <v>0.69389199999999995</v>
      </c>
      <c r="AO36">
        <v>14.755978000000001</v>
      </c>
      <c r="AP36">
        <v>10.50958</v>
      </c>
      <c r="AQ36">
        <v>0</v>
      </c>
      <c r="AR36">
        <v>5.3279040000000002</v>
      </c>
      <c r="AS36">
        <v>5.1935479999999998</v>
      </c>
      <c r="AT36">
        <v>14.474911000000001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59.164639000000001</v>
      </c>
      <c r="BA36">
        <f t="shared" si="1"/>
        <v>1452.3702489999996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0.64929499999999996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</v>
      </c>
      <c r="BP36">
        <v>2.08</v>
      </c>
      <c r="BQ36">
        <v>0</v>
      </c>
      <c r="BR36">
        <v>0</v>
      </c>
      <c r="BS36">
        <v>1.58</v>
      </c>
      <c r="BT36">
        <v>0</v>
      </c>
      <c r="BU36">
        <v>2.5322119999999999</v>
      </c>
      <c r="BV36">
        <v>1.3012109999999999</v>
      </c>
      <c r="BW36">
        <v>0</v>
      </c>
      <c r="BX36">
        <v>4.1276780000000004</v>
      </c>
      <c r="BY36">
        <v>0.22</v>
      </c>
      <c r="BZ36">
        <v>0</v>
      </c>
      <c r="CA36">
        <v>0</v>
      </c>
      <c r="CB36">
        <v>1.9</v>
      </c>
      <c r="CC36">
        <v>0.94</v>
      </c>
      <c r="CD36">
        <v>1.49</v>
      </c>
      <c r="CE36">
        <v>1.97</v>
      </c>
      <c r="CF36">
        <v>0.18</v>
      </c>
      <c r="CG36">
        <v>3.64</v>
      </c>
      <c r="CH36">
        <v>0.20172699999999999</v>
      </c>
      <c r="CI36">
        <v>6.99</v>
      </c>
      <c r="CJ36">
        <v>1.85</v>
      </c>
      <c r="CK36">
        <v>1.73</v>
      </c>
      <c r="CL36">
        <v>4.58026</v>
      </c>
      <c r="CM36">
        <v>0.89265899999999998</v>
      </c>
      <c r="CN36">
        <v>0</v>
      </c>
      <c r="CO36">
        <v>2.9</v>
      </c>
      <c r="CP36">
        <v>0</v>
      </c>
      <c r="CQ36">
        <v>2.1705220000000001</v>
      </c>
      <c r="CR36">
        <v>3.39</v>
      </c>
      <c r="CS36">
        <v>2.3237190000000001</v>
      </c>
      <c r="CT36">
        <v>1.859799</v>
      </c>
      <c r="CU36">
        <v>1.8758060000000001</v>
      </c>
      <c r="CV36">
        <v>2.60242</v>
      </c>
      <c r="CW36">
        <v>1.287331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59.164639000000001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210.52709400000001</v>
      </c>
      <c r="L37">
        <v>0</v>
      </c>
      <c r="M37">
        <v>91.105227999999997</v>
      </c>
      <c r="N37">
        <v>116.45741200000001</v>
      </c>
      <c r="O37">
        <v>122.076686</v>
      </c>
      <c r="P37">
        <v>134.463267</v>
      </c>
      <c r="Q37">
        <v>0</v>
      </c>
      <c r="R37">
        <v>11.5824</v>
      </c>
      <c r="S37">
        <v>8.6867999999999999</v>
      </c>
      <c r="T37">
        <v>0</v>
      </c>
      <c r="U37">
        <v>336.83067</v>
      </c>
      <c r="V37">
        <v>2.7025600000000001</v>
      </c>
      <c r="W37">
        <v>26.426732000000001</v>
      </c>
      <c r="X37">
        <v>53.087809999999998</v>
      </c>
      <c r="Y37">
        <v>0</v>
      </c>
      <c r="Z37">
        <v>6.3257279999999998</v>
      </c>
      <c r="AA37">
        <v>0</v>
      </c>
      <c r="AB37">
        <v>12.958774999999999</v>
      </c>
      <c r="AC37">
        <v>0</v>
      </c>
      <c r="AD37">
        <v>26.992494000000001</v>
      </c>
      <c r="AE37">
        <v>30.415382000000001</v>
      </c>
      <c r="AF37">
        <v>8.7476079999999996</v>
      </c>
      <c r="AG37">
        <v>40.430973000000002</v>
      </c>
      <c r="AH37">
        <v>37.333936000000001</v>
      </c>
      <c r="AI37">
        <v>2.5153110000000001</v>
      </c>
      <c r="AJ37">
        <v>0</v>
      </c>
      <c r="AK37">
        <v>50.778689</v>
      </c>
      <c r="AL37">
        <v>11.215624</v>
      </c>
      <c r="AM37">
        <v>0</v>
      </c>
      <c r="AN37">
        <v>0.69389199999999995</v>
      </c>
      <c r="AO37">
        <v>12.202057999999999</v>
      </c>
      <c r="AP37">
        <v>10.50958</v>
      </c>
      <c r="AQ37">
        <v>0</v>
      </c>
      <c r="AR37">
        <v>51.147877999999999</v>
      </c>
      <c r="AS37">
        <v>5.1935479999999998</v>
      </c>
      <c r="AT37">
        <v>14.474911000000001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59.164639000000001</v>
      </c>
      <c r="BA37">
        <f t="shared" si="1"/>
        <v>1495.0476849999998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0.64929499999999996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</v>
      </c>
      <c r="BP37">
        <v>2.08</v>
      </c>
      <c r="BQ37">
        <v>0</v>
      </c>
      <c r="BR37">
        <v>0</v>
      </c>
      <c r="BS37">
        <v>1.58</v>
      </c>
      <c r="BT37">
        <v>0</v>
      </c>
      <c r="BU37">
        <v>2.5322119999999999</v>
      </c>
      <c r="BV37">
        <v>1.3012109999999999</v>
      </c>
      <c r="BW37">
        <v>0</v>
      </c>
      <c r="BX37">
        <v>4.1276780000000004</v>
      </c>
      <c r="BY37">
        <v>0.22</v>
      </c>
      <c r="BZ37">
        <v>0</v>
      </c>
      <c r="CA37">
        <v>0</v>
      </c>
      <c r="CB37">
        <v>1.9</v>
      </c>
      <c r="CC37">
        <v>0.94</v>
      </c>
      <c r="CD37">
        <v>1.49</v>
      </c>
      <c r="CE37">
        <v>1.97</v>
      </c>
      <c r="CF37">
        <v>0.18</v>
      </c>
      <c r="CG37">
        <v>3.64</v>
      </c>
      <c r="CH37">
        <v>0.20172699999999999</v>
      </c>
      <c r="CI37">
        <v>6.99</v>
      </c>
      <c r="CJ37">
        <v>1.85</v>
      </c>
      <c r="CK37">
        <v>1.73</v>
      </c>
      <c r="CL37">
        <v>4.58026</v>
      </c>
      <c r="CM37">
        <v>0.89265899999999998</v>
      </c>
      <c r="CN37">
        <v>0</v>
      </c>
      <c r="CO37">
        <v>2.9</v>
      </c>
      <c r="CP37">
        <v>0</v>
      </c>
      <c r="CQ37">
        <v>2.1705220000000001</v>
      </c>
      <c r="CR37">
        <v>3.39</v>
      </c>
      <c r="CS37">
        <v>2.3237190000000001</v>
      </c>
      <c r="CT37">
        <v>1.859799</v>
      </c>
      <c r="CU37">
        <v>1.8758060000000001</v>
      </c>
      <c r="CV37">
        <v>2.60242</v>
      </c>
      <c r="CW37">
        <v>1.287331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59.164639000000001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210.52709400000001</v>
      </c>
      <c r="L38">
        <v>0</v>
      </c>
      <c r="M38">
        <v>91.105227999999997</v>
      </c>
      <c r="N38">
        <v>116.45741200000001</v>
      </c>
      <c r="O38">
        <v>122.076686</v>
      </c>
      <c r="P38">
        <v>134.463267</v>
      </c>
      <c r="Q38">
        <v>0</v>
      </c>
      <c r="R38">
        <v>11.5824</v>
      </c>
      <c r="S38">
        <v>8.6867999999999999</v>
      </c>
      <c r="T38">
        <v>0</v>
      </c>
      <c r="U38">
        <v>336.83067</v>
      </c>
      <c r="V38">
        <v>8.7916699999999999</v>
      </c>
      <c r="W38">
        <v>26.426732000000001</v>
      </c>
      <c r="X38">
        <v>53.087809999999998</v>
      </c>
      <c r="Y38">
        <v>0</v>
      </c>
      <c r="Z38">
        <v>6.3257279999999998</v>
      </c>
      <c r="AA38">
        <v>0</v>
      </c>
      <c r="AB38">
        <v>0</v>
      </c>
      <c r="AC38">
        <v>0</v>
      </c>
      <c r="AD38">
        <v>24.775718999999999</v>
      </c>
      <c r="AE38">
        <v>30.415382000000001</v>
      </c>
      <c r="AF38">
        <v>8.7476079999999996</v>
      </c>
      <c r="AG38">
        <v>40.430973000000002</v>
      </c>
      <c r="AH38">
        <v>37.333936000000001</v>
      </c>
      <c r="AI38">
        <v>2.5153110000000001</v>
      </c>
      <c r="AJ38">
        <v>0</v>
      </c>
      <c r="AK38">
        <v>50.778689</v>
      </c>
      <c r="AL38">
        <v>11.215624</v>
      </c>
      <c r="AM38">
        <v>0</v>
      </c>
      <c r="AN38">
        <v>0.69389199999999995</v>
      </c>
      <c r="AO38">
        <v>12.202057999999999</v>
      </c>
      <c r="AP38">
        <v>10.50958</v>
      </c>
      <c r="AQ38">
        <v>0</v>
      </c>
      <c r="AR38">
        <v>51.147877999999999</v>
      </c>
      <c r="AS38">
        <v>5.1935479999999998</v>
      </c>
      <c r="AT38">
        <v>14.474911000000001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59.164639000000001</v>
      </c>
      <c r="BA38">
        <f t="shared" si="1"/>
        <v>1485.9612449999997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0.64929499999999996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</v>
      </c>
      <c r="BP38">
        <v>2.08</v>
      </c>
      <c r="BQ38">
        <v>0</v>
      </c>
      <c r="BR38">
        <v>0</v>
      </c>
      <c r="BS38">
        <v>1.58</v>
      </c>
      <c r="BT38">
        <v>0</v>
      </c>
      <c r="BU38">
        <v>2.5322119999999999</v>
      </c>
      <c r="BV38">
        <v>1.3012109999999999</v>
      </c>
      <c r="BW38">
        <v>0</v>
      </c>
      <c r="BX38">
        <v>4.1276780000000004</v>
      </c>
      <c r="BY38">
        <v>0.22</v>
      </c>
      <c r="BZ38">
        <v>0</v>
      </c>
      <c r="CA38">
        <v>0</v>
      </c>
      <c r="CB38">
        <v>1.9</v>
      </c>
      <c r="CC38">
        <v>0.94</v>
      </c>
      <c r="CD38">
        <v>1.49</v>
      </c>
      <c r="CE38">
        <v>1.97</v>
      </c>
      <c r="CF38">
        <v>0.18</v>
      </c>
      <c r="CG38">
        <v>3.64</v>
      </c>
      <c r="CH38">
        <v>0.20172699999999999</v>
      </c>
      <c r="CI38">
        <v>6.99</v>
      </c>
      <c r="CJ38">
        <v>1.85</v>
      </c>
      <c r="CK38">
        <v>1.73</v>
      </c>
      <c r="CL38">
        <v>4.58026</v>
      </c>
      <c r="CM38">
        <v>0.89265899999999998</v>
      </c>
      <c r="CN38">
        <v>0</v>
      </c>
      <c r="CO38">
        <v>2.9</v>
      </c>
      <c r="CP38">
        <v>0</v>
      </c>
      <c r="CQ38">
        <v>2.1705220000000001</v>
      </c>
      <c r="CR38">
        <v>3.39</v>
      </c>
      <c r="CS38">
        <v>2.3237190000000001</v>
      </c>
      <c r="CT38">
        <v>1.859799</v>
      </c>
      <c r="CU38">
        <v>1.8758060000000001</v>
      </c>
      <c r="CV38">
        <v>2.60242</v>
      </c>
      <c r="CW38">
        <v>1.287331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59.164639000000001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210.52709400000001</v>
      </c>
      <c r="L39">
        <v>0</v>
      </c>
      <c r="M39">
        <v>91.105227999999997</v>
      </c>
      <c r="N39">
        <v>116.45741200000001</v>
      </c>
      <c r="O39">
        <v>122.076686</v>
      </c>
      <c r="P39">
        <v>134.463267</v>
      </c>
      <c r="Q39">
        <v>0</v>
      </c>
      <c r="R39">
        <v>11.5824</v>
      </c>
      <c r="S39">
        <v>8.6867999999999999</v>
      </c>
      <c r="T39">
        <v>0</v>
      </c>
      <c r="U39">
        <v>336.83067</v>
      </c>
      <c r="V39">
        <v>8.7916699999999999</v>
      </c>
      <c r="W39">
        <v>26.426732000000001</v>
      </c>
      <c r="X39">
        <v>53.087809999999998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17.994996</v>
      </c>
      <c r="AE39">
        <v>30.415382000000001</v>
      </c>
      <c r="AF39">
        <v>0</v>
      </c>
      <c r="AG39">
        <v>40.430973000000002</v>
      </c>
      <c r="AH39">
        <v>37.333936000000001</v>
      </c>
      <c r="AI39">
        <v>2.5153110000000001</v>
      </c>
      <c r="AJ39">
        <v>0</v>
      </c>
      <c r="AK39">
        <v>50.778689</v>
      </c>
      <c r="AL39">
        <v>11.215624</v>
      </c>
      <c r="AM39">
        <v>0</v>
      </c>
      <c r="AN39">
        <v>0.69389199999999995</v>
      </c>
      <c r="AO39">
        <v>12.202057999999999</v>
      </c>
      <c r="AP39">
        <v>11.127791</v>
      </c>
      <c r="AQ39">
        <v>0</v>
      </c>
      <c r="AR39">
        <v>3.196742</v>
      </c>
      <c r="AS39">
        <v>5.1935479999999998</v>
      </c>
      <c r="AT39">
        <v>14.474911000000001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59.454639</v>
      </c>
      <c r="BA39">
        <f t="shared" si="1"/>
        <v>1417.0642609999998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0.64929499999999996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</v>
      </c>
      <c r="BP39">
        <v>2.08</v>
      </c>
      <c r="BQ39">
        <v>0</v>
      </c>
      <c r="BR39">
        <v>0</v>
      </c>
      <c r="BS39">
        <v>1.58</v>
      </c>
      <c r="BT39">
        <v>0</v>
      </c>
      <c r="BU39">
        <v>2.5322119999999999</v>
      </c>
      <c r="BV39">
        <v>1.3012109999999999</v>
      </c>
      <c r="BW39">
        <v>0</v>
      </c>
      <c r="BX39">
        <v>4.1276780000000004</v>
      </c>
      <c r="BY39">
        <v>0.22</v>
      </c>
      <c r="BZ39">
        <v>0</v>
      </c>
      <c r="CA39">
        <v>0</v>
      </c>
      <c r="CB39">
        <v>1.9</v>
      </c>
      <c r="CC39">
        <v>1.05</v>
      </c>
      <c r="CD39">
        <v>1.67</v>
      </c>
      <c r="CE39">
        <v>1.97</v>
      </c>
      <c r="CF39">
        <v>0.18</v>
      </c>
      <c r="CG39">
        <v>3.64</v>
      </c>
      <c r="CH39">
        <v>0.20172699999999999</v>
      </c>
      <c r="CI39">
        <v>6.99</v>
      </c>
      <c r="CJ39">
        <v>1.85</v>
      </c>
      <c r="CK39">
        <v>1.73</v>
      </c>
      <c r="CL39">
        <v>4.58026</v>
      </c>
      <c r="CM39">
        <v>0.89265899999999998</v>
      </c>
      <c r="CN39">
        <v>0</v>
      </c>
      <c r="CO39">
        <v>2.9</v>
      </c>
      <c r="CP39">
        <v>0</v>
      </c>
      <c r="CQ39">
        <v>2.1705220000000001</v>
      </c>
      <c r="CR39">
        <v>3.39</v>
      </c>
      <c r="CS39">
        <v>2.3237190000000001</v>
      </c>
      <c r="CT39">
        <v>1.859799</v>
      </c>
      <c r="CU39">
        <v>1.8758060000000001</v>
      </c>
      <c r="CV39">
        <v>2.60242</v>
      </c>
      <c r="CW39">
        <v>1.287331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59.454639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210.52709400000001</v>
      </c>
      <c r="L40">
        <v>0</v>
      </c>
      <c r="M40">
        <v>91.105227999999997</v>
      </c>
      <c r="N40">
        <v>116.45741200000001</v>
      </c>
      <c r="O40">
        <v>122.076686</v>
      </c>
      <c r="P40">
        <v>134.463267</v>
      </c>
      <c r="Q40">
        <v>0</v>
      </c>
      <c r="R40">
        <v>11.5824</v>
      </c>
      <c r="S40">
        <v>10.545316</v>
      </c>
      <c r="T40">
        <v>0</v>
      </c>
      <c r="U40">
        <v>336.83067</v>
      </c>
      <c r="V40">
        <v>8.7916699999999999</v>
      </c>
      <c r="W40">
        <v>26.426732000000001</v>
      </c>
      <c r="X40">
        <v>53.087809999999998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8.9974980000000002</v>
      </c>
      <c r="AE40">
        <v>30.415382000000001</v>
      </c>
      <c r="AF40">
        <v>0</v>
      </c>
      <c r="AG40">
        <v>40.430973000000002</v>
      </c>
      <c r="AH40">
        <v>18.666968000000001</v>
      </c>
      <c r="AI40">
        <v>2.5153110000000001</v>
      </c>
      <c r="AJ40">
        <v>0</v>
      </c>
      <c r="AK40">
        <v>50.778689</v>
      </c>
      <c r="AL40">
        <v>11.215624</v>
      </c>
      <c r="AM40">
        <v>0</v>
      </c>
      <c r="AN40">
        <v>0.69389199999999995</v>
      </c>
      <c r="AO40">
        <v>12.202057999999999</v>
      </c>
      <c r="AP40">
        <v>11.127791</v>
      </c>
      <c r="AQ40">
        <v>0</v>
      </c>
      <c r="AR40">
        <v>3.196742</v>
      </c>
      <c r="AS40">
        <v>5.1935479999999998</v>
      </c>
      <c r="AT40">
        <v>14.474911000000001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59.353774999999999</v>
      </c>
      <c r="BA40">
        <f t="shared" si="1"/>
        <v>1391.1574469999998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0.64929499999999996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</v>
      </c>
      <c r="BP40">
        <v>2.08</v>
      </c>
      <c r="BQ40">
        <v>0</v>
      </c>
      <c r="BR40">
        <v>0</v>
      </c>
      <c r="BS40">
        <v>1.58</v>
      </c>
      <c r="BT40">
        <v>0</v>
      </c>
      <c r="BU40">
        <v>2.5322119999999999</v>
      </c>
      <c r="BV40">
        <v>1.3012109999999999</v>
      </c>
      <c r="BW40">
        <v>0</v>
      </c>
      <c r="BX40">
        <v>4.1276780000000004</v>
      </c>
      <c r="BY40">
        <v>0.22</v>
      </c>
      <c r="BZ40">
        <v>0</v>
      </c>
      <c r="CA40">
        <v>0</v>
      </c>
      <c r="CB40">
        <v>1.9</v>
      </c>
      <c r="CC40">
        <v>1.05</v>
      </c>
      <c r="CD40">
        <v>1.67</v>
      </c>
      <c r="CE40">
        <v>1.97</v>
      </c>
      <c r="CF40">
        <v>0.18</v>
      </c>
      <c r="CG40">
        <v>3.64</v>
      </c>
      <c r="CH40">
        <v>0.10086299999999999</v>
      </c>
      <c r="CI40">
        <v>6.99</v>
      </c>
      <c r="CJ40">
        <v>1.85</v>
      </c>
      <c r="CK40">
        <v>1.73</v>
      </c>
      <c r="CL40">
        <v>4.58026</v>
      </c>
      <c r="CM40">
        <v>0.89265899999999998</v>
      </c>
      <c r="CN40">
        <v>0</v>
      </c>
      <c r="CO40">
        <v>2.9</v>
      </c>
      <c r="CP40">
        <v>0</v>
      </c>
      <c r="CQ40">
        <v>2.1705220000000001</v>
      </c>
      <c r="CR40">
        <v>3.39</v>
      </c>
      <c r="CS40">
        <v>2.3237190000000001</v>
      </c>
      <c r="CT40">
        <v>1.859799</v>
      </c>
      <c r="CU40">
        <v>1.8758060000000001</v>
      </c>
      <c r="CV40">
        <v>2.60242</v>
      </c>
      <c r="CW40">
        <v>1.287331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59.353774999999999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210.52709400000001</v>
      </c>
      <c r="L41">
        <v>0</v>
      </c>
      <c r="M41">
        <v>91.105227999999997</v>
      </c>
      <c r="N41">
        <v>116.45741200000001</v>
      </c>
      <c r="O41">
        <v>122.076686</v>
      </c>
      <c r="P41">
        <v>134.463267</v>
      </c>
      <c r="Q41">
        <v>0</v>
      </c>
      <c r="R41">
        <v>22.795901000000001</v>
      </c>
      <c r="S41">
        <v>15.039745999999999</v>
      </c>
      <c r="T41">
        <v>0</v>
      </c>
      <c r="U41">
        <v>336.83067</v>
      </c>
      <c r="V41">
        <v>8.7916699999999999</v>
      </c>
      <c r="W41">
        <v>26.426732000000001</v>
      </c>
      <c r="X41">
        <v>53.087809999999998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8.9974980000000002</v>
      </c>
      <c r="AE41">
        <v>30.415382000000001</v>
      </c>
      <c r="AF41">
        <v>0</v>
      </c>
      <c r="AG41">
        <v>40.430973000000002</v>
      </c>
      <c r="AH41">
        <v>18.666968000000001</v>
      </c>
      <c r="AI41">
        <v>2.5153110000000001</v>
      </c>
      <c r="AJ41">
        <v>0</v>
      </c>
      <c r="AK41">
        <v>50.778689</v>
      </c>
      <c r="AL41">
        <v>11.215624</v>
      </c>
      <c r="AM41">
        <v>0</v>
      </c>
      <c r="AN41">
        <v>0.69389199999999995</v>
      </c>
      <c r="AO41">
        <v>12.202057999999999</v>
      </c>
      <c r="AP41">
        <v>11.127791</v>
      </c>
      <c r="AQ41">
        <v>0</v>
      </c>
      <c r="AR41">
        <v>3.196742</v>
      </c>
      <c r="AS41">
        <v>5.1935479999999998</v>
      </c>
      <c r="AT41">
        <v>14.474911000000001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59.353774999999999</v>
      </c>
      <c r="BA41">
        <f t="shared" si="1"/>
        <v>1406.865378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0.64929499999999996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</v>
      </c>
      <c r="BP41">
        <v>2.08</v>
      </c>
      <c r="BQ41">
        <v>0</v>
      </c>
      <c r="BR41">
        <v>0</v>
      </c>
      <c r="BS41">
        <v>1.58</v>
      </c>
      <c r="BT41">
        <v>0</v>
      </c>
      <c r="BU41">
        <v>2.5322119999999999</v>
      </c>
      <c r="BV41">
        <v>1.3012109999999999</v>
      </c>
      <c r="BW41">
        <v>0</v>
      </c>
      <c r="BX41">
        <v>4.1276780000000004</v>
      </c>
      <c r="BY41">
        <v>0.22</v>
      </c>
      <c r="BZ41">
        <v>0</v>
      </c>
      <c r="CA41">
        <v>0</v>
      </c>
      <c r="CB41">
        <v>1.9</v>
      </c>
      <c r="CC41">
        <v>1.05</v>
      </c>
      <c r="CD41">
        <v>1.67</v>
      </c>
      <c r="CE41">
        <v>1.97</v>
      </c>
      <c r="CF41">
        <v>0.18</v>
      </c>
      <c r="CG41">
        <v>3.64</v>
      </c>
      <c r="CH41">
        <v>0.10086299999999999</v>
      </c>
      <c r="CI41">
        <v>6.99</v>
      </c>
      <c r="CJ41">
        <v>1.85</v>
      </c>
      <c r="CK41">
        <v>1.73</v>
      </c>
      <c r="CL41">
        <v>4.58026</v>
      </c>
      <c r="CM41">
        <v>0.89265899999999998</v>
      </c>
      <c r="CN41">
        <v>0</v>
      </c>
      <c r="CO41">
        <v>2.9</v>
      </c>
      <c r="CP41">
        <v>0</v>
      </c>
      <c r="CQ41">
        <v>2.1705220000000001</v>
      </c>
      <c r="CR41">
        <v>3.39</v>
      </c>
      <c r="CS41">
        <v>2.3237190000000001</v>
      </c>
      <c r="CT41">
        <v>1.859799</v>
      </c>
      <c r="CU41">
        <v>1.8758060000000001</v>
      </c>
      <c r="CV41">
        <v>2.60242</v>
      </c>
      <c r="CW41">
        <v>1.287331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59.353774999999999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210.52709400000001</v>
      </c>
      <c r="L42">
        <v>0</v>
      </c>
      <c r="M42">
        <v>91.105227999999997</v>
      </c>
      <c r="N42">
        <v>116.45741200000001</v>
      </c>
      <c r="O42">
        <v>122.076686</v>
      </c>
      <c r="P42">
        <v>134.463267</v>
      </c>
      <c r="Q42">
        <v>0</v>
      </c>
      <c r="R42">
        <v>22.795901000000001</v>
      </c>
      <c r="S42">
        <v>15.039745999999999</v>
      </c>
      <c r="T42">
        <v>0</v>
      </c>
      <c r="U42">
        <v>336.83067</v>
      </c>
      <c r="V42">
        <v>8.7916699999999999</v>
      </c>
      <c r="W42">
        <v>26.426732000000001</v>
      </c>
      <c r="X42">
        <v>53.087809999999998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8.9974980000000002</v>
      </c>
      <c r="AE42">
        <v>30.415382000000001</v>
      </c>
      <c r="AF42">
        <v>0</v>
      </c>
      <c r="AG42">
        <v>40.430973000000002</v>
      </c>
      <c r="AH42">
        <v>0</v>
      </c>
      <c r="AI42">
        <v>2.5153110000000001</v>
      </c>
      <c r="AJ42">
        <v>0</v>
      </c>
      <c r="AK42">
        <v>50.778689</v>
      </c>
      <c r="AL42">
        <v>11.215624</v>
      </c>
      <c r="AM42">
        <v>0</v>
      </c>
      <c r="AN42">
        <v>0.69389199999999995</v>
      </c>
      <c r="AO42">
        <v>12.202057999999999</v>
      </c>
      <c r="AP42">
        <v>11.127791</v>
      </c>
      <c r="AQ42">
        <v>0</v>
      </c>
      <c r="AR42">
        <v>3.196742</v>
      </c>
      <c r="AS42">
        <v>5.1935479999999998</v>
      </c>
      <c r="AT42">
        <v>14.474911000000001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59.302911999999999</v>
      </c>
      <c r="BA42">
        <f t="shared" si="1"/>
        <v>1388.147547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0.64929499999999996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</v>
      </c>
      <c r="BP42">
        <v>2.08</v>
      </c>
      <c r="BQ42">
        <v>0</v>
      </c>
      <c r="BR42">
        <v>0</v>
      </c>
      <c r="BS42">
        <v>1.58</v>
      </c>
      <c r="BT42">
        <v>0</v>
      </c>
      <c r="BU42">
        <v>2.5322119999999999</v>
      </c>
      <c r="BV42">
        <v>1.3012109999999999</v>
      </c>
      <c r="BW42">
        <v>0</v>
      </c>
      <c r="BX42">
        <v>4.1276780000000004</v>
      </c>
      <c r="BY42">
        <v>0.22</v>
      </c>
      <c r="BZ42">
        <v>0</v>
      </c>
      <c r="CA42">
        <v>0</v>
      </c>
      <c r="CB42">
        <v>1.9</v>
      </c>
      <c r="CC42">
        <v>1.08</v>
      </c>
      <c r="CD42">
        <v>1.69</v>
      </c>
      <c r="CE42">
        <v>1.97</v>
      </c>
      <c r="CF42">
        <v>0.18</v>
      </c>
      <c r="CG42">
        <v>3.64</v>
      </c>
      <c r="CH42">
        <v>0</v>
      </c>
      <c r="CI42">
        <v>6.99</v>
      </c>
      <c r="CJ42">
        <v>1.85</v>
      </c>
      <c r="CK42">
        <v>1.73</v>
      </c>
      <c r="CL42">
        <v>4.58026</v>
      </c>
      <c r="CM42">
        <v>0.89265899999999998</v>
      </c>
      <c r="CN42">
        <v>0</v>
      </c>
      <c r="CO42">
        <v>2.9</v>
      </c>
      <c r="CP42">
        <v>0</v>
      </c>
      <c r="CQ42">
        <v>2.1705220000000001</v>
      </c>
      <c r="CR42">
        <v>3.39</v>
      </c>
      <c r="CS42">
        <v>2.3237190000000001</v>
      </c>
      <c r="CT42">
        <v>1.859799</v>
      </c>
      <c r="CU42">
        <v>1.8758060000000001</v>
      </c>
      <c r="CV42">
        <v>2.60242</v>
      </c>
      <c r="CW42">
        <v>1.287331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59.302911999999999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210.52709400000001</v>
      </c>
      <c r="L43">
        <v>0</v>
      </c>
      <c r="M43">
        <v>91.105227999999997</v>
      </c>
      <c r="N43">
        <v>116.45741200000001</v>
      </c>
      <c r="O43">
        <v>122.076686</v>
      </c>
      <c r="P43">
        <v>134.463267</v>
      </c>
      <c r="Q43">
        <v>0</v>
      </c>
      <c r="R43">
        <v>22.795901000000001</v>
      </c>
      <c r="S43">
        <v>15.039745999999999</v>
      </c>
      <c r="T43">
        <v>0</v>
      </c>
      <c r="U43">
        <v>336.83067</v>
      </c>
      <c r="V43">
        <v>8.7916699999999999</v>
      </c>
      <c r="W43">
        <v>26.426732000000001</v>
      </c>
      <c r="X43">
        <v>53.087809999999998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8.9974980000000002</v>
      </c>
      <c r="AE43">
        <v>26.359998000000001</v>
      </c>
      <c r="AF43">
        <v>0</v>
      </c>
      <c r="AG43">
        <v>40.430973000000002</v>
      </c>
      <c r="AH43">
        <v>0</v>
      </c>
      <c r="AI43">
        <v>2.5153110000000001</v>
      </c>
      <c r="AJ43">
        <v>0</v>
      </c>
      <c r="AK43">
        <v>50.778689</v>
      </c>
      <c r="AL43">
        <v>11.215624</v>
      </c>
      <c r="AM43">
        <v>0</v>
      </c>
      <c r="AN43">
        <v>0.69389199999999995</v>
      </c>
      <c r="AO43">
        <v>12.202057999999999</v>
      </c>
      <c r="AP43">
        <v>11.127791</v>
      </c>
      <c r="AQ43">
        <v>0</v>
      </c>
      <c r="AR43">
        <v>3.196742</v>
      </c>
      <c r="AS43">
        <v>5.1935479999999998</v>
      </c>
      <c r="AT43">
        <v>14.474911000000001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59.102912000000003</v>
      </c>
      <c r="BA43">
        <f t="shared" si="1"/>
        <v>1383.892163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0.64929499999999996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</v>
      </c>
      <c r="BP43">
        <v>2.08</v>
      </c>
      <c r="BQ43">
        <v>0</v>
      </c>
      <c r="BR43">
        <v>0</v>
      </c>
      <c r="BS43">
        <v>1.58</v>
      </c>
      <c r="BT43">
        <v>0</v>
      </c>
      <c r="BU43">
        <v>2.5322119999999999</v>
      </c>
      <c r="BV43">
        <v>1.3012109999999999</v>
      </c>
      <c r="BW43">
        <v>0</v>
      </c>
      <c r="BX43">
        <v>4.1276780000000004</v>
      </c>
      <c r="BY43">
        <v>0.22</v>
      </c>
      <c r="BZ43">
        <v>0</v>
      </c>
      <c r="CA43">
        <v>0</v>
      </c>
      <c r="CB43">
        <v>1.9</v>
      </c>
      <c r="CC43">
        <v>1.08</v>
      </c>
      <c r="CD43">
        <v>1.69</v>
      </c>
      <c r="CE43">
        <v>1.97</v>
      </c>
      <c r="CF43">
        <v>0.18</v>
      </c>
      <c r="CG43">
        <v>3.64</v>
      </c>
      <c r="CH43">
        <v>0</v>
      </c>
      <c r="CI43">
        <v>6.99</v>
      </c>
      <c r="CJ43">
        <v>1.85</v>
      </c>
      <c r="CK43">
        <v>1.73</v>
      </c>
      <c r="CL43">
        <v>4.58026</v>
      </c>
      <c r="CM43">
        <v>0.89265899999999998</v>
      </c>
      <c r="CN43">
        <v>0</v>
      </c>
      <c r="CO43">
        <v>2.7</v>
      </c>
      <c r="CP43">
        <v>0</v>
      </c>
      <c r="CQ43">
        <v>2.1705220000000001</v>
      </c>
      <c r="CR43">
        <v>3.39</v>
      </c>
      <c r="CS43">
        <v>2.3237190000000001</v>
      </c>
      <c r="CT43">
        <v>1.859799</v>
      </c>
      <c r="CU43">
        <v>1.8758060000000001</v>
      </c>
      <c r="CV43">
        <v>2.60242</v>
      </c>
      <c r="CW43">
        <v>1.287331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59.102912000000003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210.52709400000001</v>
      </c>
      <c r="L44">
        <v>0</v>
      </c>
      <c r="M44">
        <v>91.105227999999997</v>
      </c>
      <c r="N44">
        <v>116.45741200000001</v>
      </c>
      <c r="O44">
        <v>122.076686</v>
      </c>
      <c r="P44">
        <v>134.463267</v>
      </c>
      <c r="Q44">
        <v>0</v>
      </c>
      <c r="R44">
        <v>22.795901000000001</v>
      </c>
      <c r="S44">
        <v>15.039745999999999</v>
      </c>
      <c r="T44">
        <v>0</v>
      </c>
      <c r="U44">
        <v>336.83067</v>
      </c>
      <c r="V44">
        <v>8.7916699999999999</v>
      </c>
      <c r="W44">
        <v>26.426732000000001</v>
      </c>
      <c r="X44">
        <v>53.087809999999998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8.9974980000000002</v>
      </c>
      <c r="AE44">
        <v>15.207691000000001</v>
      </c>
      <c r="AF44">
        <v>0</v>
      </c>
      <c r="AG44">
        <v>40.430973000000002</v>
      </c>
      <c r="AH44">
        <v>0</v>
      </c>
      <c r="AI44">
        <v>2.5153110000000001</v>
      </c>
      <c r="AJ44">
        <v>0</v>
      </c>
      <c r="AK44">
        <v>50.778689</v>
      </c>
      <c r="AL44">
        <v>11.215624</v>
      </c>
      <c r="AM44">
        <v>0</v>
      </c>
      <c r="AN44">
        <v>0.69389199999999995</v>
      </c>
      <c r="AO44">
        <v>12.202057999999999</v>
      </c>
      <c r="AP44">
        <v>11.127791</v>
      </c>
      <c r="AQ44">
        <v>0</v>
      </c>
      <c r="AR44">
        <v>3.196742</v>
      </c>
      <c r="AS44">
        <v>5.1935479999999998</v>
      </c>
      <c r="AT44">
        <v>14.474911000000001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59.172912000000004</v>
      </c>
      <c r="BA44">
        <f t="shared" si="1"/>
        <v>1372.8098560000001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0.64929499999999996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</v>
      </c>
      <c r="BP44">
        <v>2.08</v>
      </c>
      <c r="BQ44">
        <v>0</v>
      </c>
      <c r="BR44">
        <v>0</v>
      </c>
      <c r="BS44">
        <v>1.58</v>
      </c>
      <c r="BT44">
        <v>0</v>
      </c>
      <c r="BU44">
        <v>2.5322119999999999</v>
      </c>
      <c r="BV44">
        <v>1.3012109999999999</v>
      </c>
      <c r="BW44">
        <v>0</v>
      </c>
      <c r="BX44">
        <v>4.1276780000000004</v>
      </c>
      <c r="BY44">
        <v>0.22</v>
      </c>
      <c r="BZ44">
        <v>0</v>
      </c>
      <c r="CA44">
        <v>0</v>
      </c>
      <c r="CB44">
        <v>1.9</v>
      </c>
      <c r="CC44">
        <v>1.1100000000000001</v>
      </c>
      <c r="CD44">
        <v>1.73</v>
      </c>
      <c r="CE44">
        <v>1.97</v>
      </c>
      <c r="CF44">
        <v>0.18</v>
      </c>
      <c r="CG44">
        <v>3.64</v>
      </c>
      <c r="CH44">
        <v>0</v>
      </c>
      <c r="CI44">
        <v>6.99</v>
      </c>
      <c r="CJ44">
        <v>1.85</v>
      </c>
      <c r="CK44">
        <v>1.73</v>
      </c>
      <c r="CL44">
        <v>4.58026</v>
      </c>
      <c r="CM44">
        <v>0.89265899999999998</v>
      </c>
      <c r="CN44">
        <v>0</v>
      </c>
      <c r="CO44">
        <v>2.7</v>
      </c>
      <c r="CP44">
        <v>0</v>
      </c>
      <c r="CQ44">
        <v>2.1705220000000001</v>
      </c>
      <c r="CR44">
        <v>3.39</v>
      </c>
      <c r="CS44">
        <v>2.3237190000000001</v>
      </c>
      <c r="CT44">
        <v>1.859799</v>
      </c>
      <c r="CU44">
        <v>1.8758060000000001</v>
      </c>
      <c r="CV44">
        <v>2.60242</v>
      </c>
      <c r="CW44">
        <v>1.287331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59.172912000000004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210.52709400000001</v>
      </c>
      <c r="L45">
        <v>0</v>
      </c>
      <c r="M45">
        <v>91.105227999999997</v>
      </c>
      <c r="N45">
        <v>116.45741200000001</v>
      </c>
      <c r="O45">
        <v>122.076686</v>
      </c>
      <c r="P45">
        <v>134.463267</v>
      </c>
      <c r="Q45">
        <v>0</v>
      </c>
      <c r="R45">
        <v>22.795901000000001</v>
      </c>
      <c r="S45">
        <v>15.039745999999999</v>
      </c>
      <c r="T45">
        <v>0</v>
      </c>
      <c r="U45">
        <v>336.83067</v>
      </c>
      <c r="V45">
        <v>8.7916699999999999</v>
      </c>
      <c r="W45">
        <v>32.854964000000002</v>
      </c>
      <c r="X45">
        <v>71.880253999999994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8.9974980000000002</v>
      </c>
      <c r="AE45">
        <v>0</v>
      </c>
      <c r="AF45">
        <v>0</v>
      </c>
      <c r="AG45">
        <v>40.430973000000002</v>
      </c>
      <c r="AH45">
        <v>0</v>
      </c>
      <c r="AI45">
        <v>2.5153110000000001</v>
      </c>
      <c r="AJ45">
        <v>0</v>
      </c>
      <c r="AK45">
        <v>50.778689</v>
      </c>
      <c r="AL45">
        <v>11.215624</v>
      </c>
      <c r="AM45">
        <v>0</v>
      </c>
      <c r="AN45">
        <v>0.69389199999999995</v>
      </c>
      <c r="AO45">
        <v>12.202057999999999</v>
      </c>
      <c r="AP45">
        <v>11.127791</v>
      </c>
      <c r="AQ45">
        <v>0</v>
      </c>
      <c r="AR45">
        <v>6.3934850000000001</v>
      </c>
      <c r="AS45">
        <v>5.1935479999999998</v>
      </c>
      <c r="AT45">
        <v>14.474911000000001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59.380504000000002</v>
      </c>
      <c r="BA45">
        <f t="shared" si="1"/>
        <v>1386.2271760000001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0.64929499999999996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</v>
      </c>
      <c r="BP45">
        <v>2.08</v>
      </c>
      <c r="BQ45">
        <v>0</v>
      </c>
      <c r="BR45">
        <v>0</v>
      </c>
      <c r="BS45">
        <v>1.58</v>
      </c>
      <c r="BT45">
        <v>0</v>
      </c>
      <c r="BU45">
        <v>2.5322119999999999</v>
      </c>
      <c r="BV45">
        <v>1.3012109999999999</v>
      </c>
      <c r="BW45">
        <v>0</v>
      </c>
      <c r="BX45">
        <v>4.1276780000000004</v>
      </c>
      <c r="BY45">
        <v>0.22</v>
      </c>
      <c r="BZ45">
        <v>0</v>
      </c>
      <c r="CA45">
        <v>0</v>
      </c>
      <c r="CB45">
        <v>1.9</v>
      </c>
      <c r="CC45">
        <v>1.1100000000000001</v>
      </c>
      <c r="CD45">
        <v>1.73</v>
      </c>
      <c r="CE45">
        <v>1.97</v>
      </c>
      <c r="CF45">
        <v>0.18</v>
      </c>
      <c r="CG45">
        <v>3.64</v>
      </c>
      <c r="CH45">
        <v>0</v>
      </c>
      <c r="CI45">
        <v>6.99</v>
      </c>
      <c r="CJ45">
        <v>1.85</v>
      </c>
      <c r="CK45">
        <v>1.73</v>
      </c>
      <c r="CL45">
        <v>4.8578520000000003</v>
      </c>
      <c r="CM45">
        <v>0.89265899999999998</v>
      </c>
      <c r="CN45">
        <v>0</v>
      </c>
      <c r="CO45">
        <v>2.63</v>
      </c>
      <c r="CP45">
        <v>0</v>
      </c>
      <c r="CQ45">
        <v>2.1705220000000001</v>
      </c>
      <c r="CR45">
        <v>3.39</v>
      </c>
      <c r="CS45">
        <v>2.3237190000000001</v>
      </c>
      <c r="CT45">
        <v>1.859799</v>
      </c>
      <c r="CU45">
        <v>1.8758060000000001</v>
      </c>
      <c r="CV45">
        <v>2.60242</v>
      </c>
      <c r="CW45">
        <v>1.287331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59.380504000000002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210.52709400000001</v>
      </c>
      <c r="L46">
        <v>0</v>
      </c>
      <c r="M46">
        <v>91.105227999999997</v>
      </c>
      <c r="N46">
        <v>116.45741200000001</v>
      </c>
      <c r="O46">
        <v>122.076686</v>
      </c>
      <c r="P46">
        <v>134.463267</v>
      </c>
      <c r="Q46">
        <v>0</v>
      </c>
      <c r="R46">
        <v>22.795901000000001</v>
      </c>
      <c r="S46">
        <v>15.039745999999999</v>
      </c>
      <c r="T46">
        <v>0</v>
      </c>
      <c r="U46">
        <v>336.83067</v>
      </c>
      <c r="V46">
        <v>8.7916699999999999</v>
      </c>
      <c r="W46">
        <v>32.854964000000002</v>
      </c>
      <c r="X46">
        <v>71.880253999999994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8.9974980000000002</v>
      </c>
      <c r="AE46">
        <v>0</v>
      </c>
      <c r="AF46">
        <v>0</v>
      </c>
      <c r="AG46">
        <v>40.430973000000002</v>
      </c>
      <c r="AH46">
        <v>0</v>
      </c>
      <c r="AI46">
        <v>0</v>
      </c>
      <c r="AJ46">
        <v>0</v>
      </c>
      <c r="AK46">
        <v>50.778689</v>
      </c>
      <c r="AL46">
        <v>11.215624</v>
      </c>
      <c r="AM46">
        <v>0</v>
      </c>
      <c r="AN46">
        <v>0.69389199999999995</v>
      </c>
      <c r="AO46">
        <v>12.202057999999999</v>
      </c>
      <c r="AP46">
        <v>11.127791</v>
      </c>
      <c r="AQ46">
        <v>0</v>
      </c>
      <c r="AR46">
        <v>6.3934850000000001</v>
      </c>
      <c r="AS46">
        <v>5.1935479999999998</v>
      </c>
      <c r="AT46">
        <v>14.474911000000001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59.390504</v>
      </c>
      <c r="BA46">
        <f t="shared" si="1"/>
        <v>1383.721865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0.64929499999999996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</v>
      </c>
      <c r="BP46">
        <v>2.08</v>
      </c>
      <c r="BQ46">
        <v>0</v>
      </c>
      <c r="BR46">
        <v>0</v>
      </c>
      <c r="BS46">
        <v>1.58</v>
      </c>
      <c r="BT46">
        <v>0</v>
      </c>
      <c r="BU46">
        <v>2.5322119999999999</v>
      </c>
      <c r="BV46">
        <v>1.3012109999999999</v>
      </c>
      <c r="BW46">
        <v>0</v>
      </c>
      <c r="BX46">
        <v>4.1276780000000004</v>
      </c>
      <c r="BY46">
        <v>0.23</v>
      </c>
      <c r="BZ46">
        <v>0</v>
      </c>
      <c r="CA46">
        <v>0</v>
      </c>
      <c r="CB46">
        <v>1.9</v>
      </c>
      <c r="CC46">
        <v>1.1100000000000001</v>
      </c>
      <c r="CD46">
        <v>1.73</v>
      </c>
      <c r="CE46">
        <v>1.97</v>
      </c>
      <c r="CF46">
        <v>0.18</v>
      </c>
      <c r="CG46">
        <v>3.64</v>
      </c>
      <c r="CH46">
        <v>0</v>
      </c>
      <c r="CI46">
        <v>6.99</v>
      </c>
      <c r="CJ46">
        <v>1.85</v>
      </c>
      <c r="CK46">
        <v>1.73</v>
      </c>
      <c r="CL46">
        <v>4.8578520000000003</v>
      </c>
      <c r="CM46">
        <v>0.89265899999999998</v>
      </c>
      <c r="CN46">
        <v>0</v>
      </c>
      <c r="CO46">
        <v>2.63</v>
      </c>
      <c r="CP46">
        <v>0</v>
      </c>
      <c r="CQ46">
        <v>2.1705220000000001</v>
      </c>
      <c r="CR46">
        <v>3.39</v>
      </c>
      <c r="CS46">
        <v>2.3237190000000001</v>
      </c>
      <c r="CT46">
        <v>1.859799</v>
      </c>
      <c r="CU46">
        <v>1.8758060000000001</v>
      </c>
      <c r="CV46">
        <v>2.60242</v>
      </c>
      <c r="CW46">
        <v>1.287331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59.390504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210.52709400000001</v>
      </c>
      <c r="L47">
        <v>0</v>
      </c>
      <c r="M47">
        <v>91.105227999999997</v>
      </c>
      <c r="N47">
        <v>116.45741200000001</v>
      </c>
      <c r="O47">
        <v>122.076686</v>
      </c>
      <c r="P47">
        <v>134.463267</v>
      </c>
      <c r="Q47">
        <v>0</v>
      </c>
      <c r="R47">
        <v>22.976624999999999</v>
      </c>
      <c r="S47">
        <v>15.039745999999999</v>
      </c>
      <c r="T47">
        <v>0</v>
      </c>
      <c r="U47">
        <v>336.83067</v>
      </c>
      <c r="V47">
        <v>8.7916699999999999</v>
      </c>
      <c r="W47">
        <v>32.854964000000002</v>
      </c>
      <c r="X47">
        <v>71.880253999999994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8.9974980000000002</v>
      </c>
      <c r="AE47">
        <v>0</v>
      </c>
      <c r="AF47">
        <v>0</v>
      </c>
      <c r="AG47">
        <v>40.430973000000002</v>
      </c>
      <c r="AH47">
        <v>0</v>
      </c>
      <c r="AI47">
        <v>0</v>
      </c>
      <c r="AJ47">
        <v>0</v>
      </c>
      <c r="AK47">
        <v>50.778689</v>
      </c>
      <c r="AL47">
        <v>11.215624</v>
      </c>
      <c r="AM47">
        <v>0</v>
      </c>
      <c r="AN47">
        <v>0.69389199999999995</v>
      </c>
      <c r="AO47">
        <v>12.202057999999999</v>
      </c>
      <c r="AP47">
        <v>11.127791</v>
      </c>
      <c r="AQ47">
        <v>0</v>
      </c>
      <c r="AR47">
        <v>6.3934850000000001</v>
      </c>
      <c r="AS47">
        <v>5.1935479999999998</v>
      </c>
      <c r="AT47">
        <v>14.474911000000001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59.685445000000001</v>
      </c>
      <c r="BA47">
        <f t="shared" si="1"/>
        <v>1384.1975300000001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0.64929499999999996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</v>
      </c>
      <c r="BP47">
        <v>2.08</v>
      </c>
      <c r="BQ47">
        <v>0</v>
      </c>
      <c r="BR47">
        <v>0</v>
      </c>
      <c r="BS47">
        <v>1.58</v>
      </c>
      <c r="BT47">
        <v>0</v>
      </c>
      <c r="BU47">
        <v>2.5322119999999999</v>
      </c>
      <c r="BV47">
        <v>1.3012109999999999</v>
      </c>
      <c r="BW47">
        <v>0</v>
      </c>
      <c r="BX47">
        <v>4.1276780000000004</v>
      </c>
      <c r="BY47">
        <v>0.23</v>
      </c>
      <c r="BZ47">
        <v>0</v>
      </c>
      <c r="CA47">
        <v>0</v>
      </c>
      <c r="CB47">
        <v>1.9</v>
      </c>
      <c r="CC47">
        <v>1.1100000000000001</v>
      </c>
      <c r="CD47">
        <v>1.73</v>
      </c>
      <c r="CE47">
        <v>1.97</v>
      </c>
      <c r="CF47">
        <v>0.18</v>
      </c>
      <c r="CG47">
        <v>3.64</v>
      </c>
      <c r="CH47">
        <v>0</v>
      </c>
      <c r="CI47">
        <v>6.99</v>
      </c>
      <c r="CJ47">
        <v>1.85</v>
      </c>
      <c r="CK47">
        <v>1.73</v>
      </c>
      <c r="CL47">
        <v>5.152793</v>
      </c>
      <c r="CM47">
        <v>0.89265899999999998</v>
      </c>
      <c r="CN47">
        <v>0</v>
      </c>
      <c r="CO47">
        <v>2.63</v>
      </c>
      <c r="CP47">
        <v>0</v>
      </c>
      <c r="CQ47">
        <v>2.1705220000000001</v>
      </c>
      <c r="CR47">
        <v>3.39</v>
      </c>
      <c r="CS47">
        <v>2.3237190000000001</v>
      </c>
      <c r="CT47">
        <v>1.859799</v>
      </c>
      <c r="CU47">
        <v>1.8758060000000001</v>
      </c>
      <c r="CV47">
        <v>2.60242</v>
      </c>
      <c r="CW47">
        <v>1.287331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59.685445000000001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210.52709400000001</v>
      </c>
      <c r="L48">
        <v>0</v>
      </c>
      <c r="M48">
        <v>91.105227999999997</v>
      </c>
      <c r="N48">
        <v>116.45741200000001</v>
      </c>
      <c r="O48">
        <v>122.076686</v>
      </c>
      <c r="P48">
        <v>134.463267</v>
      </c>
      <c r="Q48">
        <v>0</v>
      </c>
      <c r="R48">
        <v>22.976624999999999</v>
      </c>
      <c r="S48">
        <v>15.039745999999999</v>
      </c>
      <c r="T48">
        <v>0</v>
      </c>
      <c r="U48">
        <v>336.83067</v>
      </c>
      <c r="V48">
        <v>8.7916699999999999</v>
      </c>
      <c r="W48">
        <v>32.854964000000002</v>
      </c>
      <c r="X48">
        <v>71.880253999999994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8.9974980000000002</v>
      </c>
      <c r="AE48">
        <v>0</v>
      </c>
      <c r="AF48">
        <v>0</v>
      </c>
      <c r="AG48">
        <v>40.430973000000002</v>
      </c>
      <c r="AH48">
        <v>0</v>
      </c>
      <c r="AI48">
        <v>0</v>
      </c>
      <c r="AJ48">
        <v>0</v>
      </c>
      <c r="AK48">
        <v>50.778689</v>
      </c>
      <c r="AL48">
        <v>11.215624</v>
      </c>
      <c r="AM48">
        <v>0</v>
      </c>
      <c r="AN48">
        <v>0.69389199999999995</v>
      </c>
      <c r="AO48">
        <v>12.202057999999999</v>
      </c>
      <c r="AP48">
        <v>11.127791</v>
      </c>
      <c r="AQ48">
        <v>0</v>
      </c>
      <c r="AR48">
        <v>51.147877999999999</v>
      </c>
      <c r="AS48">
        <v>10.387096</v>
      </c>
      <c r="AT48">
        <v>14.474911000000001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59.685445000000001</v>
      </c>
      <c r="BA48">
        <f t="shared" si="1"/>
        <v>1434.145471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0.64929499999999996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</v>
      </c>
      <c r="BP48">
        <v>2.08</v>
      </c>
      <c r="BQ48">
        <v>0</v>
      </c>
      <c r="BR48">
        <v>0</v>
      </c>
      <c r="BS48">
        <v>1.58</v>
      </c>
      <c r="BT48">
        <v>0</v>
      </c>
      <c r="BU48">
        <v>2.5322119999999999</v>
      </c>
      <c r="BV48">
        <v>1.3012109999999999</v>
      </c>
      <c r="BW48">
        <v>0</v>
      </c>
      <c r="BX48">
        <v>4.1276780000000004</v>
      </c>
      <c r="BY48">
        <v>0.23</v>
      </c>
      <c r="BZ48">
        <v>0</v>
      </c>
      <c r="CA48">
        <v>0</v>
      </c>
      <c r="CB48">
        <v>1.9</v>
      </c>
      <c r="CC48">
        <v>1.1100000000000001</v>
      </c>
      <c r="CD48">
        <v>1.73</v>
      </c>
      <c r="CE48">
        <v>1.97</v>
      </c>
      <c r="CF48">
        <v>0.18</v>
      </c>
      <c r="CG48">
        <v>3.64</v>
      </c>
      <c r="CH48">
        <v>0</v>
      </c>
      <c r="CI48">
        <v>6.99</v>
      </c>
      <c r="CJ48">
        <v>1.85</v>
      </c>
      <c r="CK48">
        <v>1.73</v>
      </c>
      <c r="CL48">
        <v>5.152793</v>
      </c>
      <c r="CM48">
        <v>0.89265899999999998</v>
      </c>
      <c r="CN48">
        <v>0</v>
      </c>
      <c r="CO48">
        <v>2.63</v>
      </c>
      <c r="CP48">
        <v>0</v>
      </c>
      <c r="CQ48">
        <v>2.1705220000000001</v>
      </c>
      <c r="CR48">
        <v>3.39</v>
      </c>
      <c r="CS48">
        <v>2.3237190000000001</v>
      </c>
      <c r="CT48">
        <v>1.859799</v>
      </c>
      <c r="CU48">
        <v>1.8758060000000001</v>
      </c>
      <c r="CV48">
        <v>2.60242</v>
      </c>
      <c r="CW48">
        <v>1.287331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59.685445000000001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210.52709400000001</v>
      </c>
      <c r="L49">
        <v>0</v>
      </c>
      <c r="M49">
        <v>91.105227999999997</v>
      </c>
      <c r="N49">
        <v>116.45741200000001</v>
      </c>
      <c r="O49">
        <v>122.076686</v>
      </c>
      <c r="P49">
        <v>134.463267</v>
      </c>
      <c r="Q49">
        <v>0</v>
      </c>
      <c r="R49">
        <v>23.065715999999998</v>
      </c>
      <c r="S49">
        <v>15.039745999999999</v>
      </c>
      <c r="T49">
        <v>0</v>
      </c>
      <c r="U49">
        <v>336.83067</v>
      </c>
      <c r="V49">
        <v>8.7916699999999999</v>
      </c>
      <c r="W49">
        <v>32.854964000000002</v>
      </c>
      <c r="X49">
        <v>71.880253999999994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8.9974980000000002</v>
      </c>
      <c r="AE49">
        <v>0</v>
      </c>
      <c r="AF49">
        <v>0</v>
      </c>
      <c r="AG49">
        <v>40.430973000000002</v>
      </c>
      <c r="AH49">
        <v>0</v>
      </c>
      <c r="AI49">
        <v>0</v>
      </c>
      <c r="AJ49">
        <v>0</v>
      </c>
      <c r="AK49">
        <v>50.778689</v>
      </c>
      <c r="AL49">
        <v>11.215624</v>
      </c>
      <c r="AM49">
        <v>0</v>
      </c>
      <c r="AN49">
        <v>0.69389199999999995</v>
      </c>
      <c r="AO49">
        <v>12.202057999999999</v>
      </c>
      <c r="AP49">
        <v>11.127791</v>
      </c>
      <c r="AQ49">
        <v>0</v>
      </c>
      <c r="AR49">
        <v>51.147877999999999</v>
      </c>
      <c r="AS49">
        <v>23.760483000000001</v>
      </c>
      <c r="AT49">
        <v>14.474911000000001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59.675445000000003</v>
      </c>
      <c r="BA49">
        <f t="shared" si="1"/>
        <v>1447.597949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0.64929499999999996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</v>
      </c>
      <c r="BP49">
        <v>2.08</v>
      </c>
      <c r="BQ49">
        <v>0</v>
      </c>
      <c r="BR49">
        <v>0</v>
      </c>
      <c r="BS49">
        <v>1.58</v>
      </c>
      <c r="BT49">
        <v>0</v>
      </c>
      <c r="BU49">
        <v>2.5322119999999999</v>
      </c>
      <c r="BV49">
        <v>1.3012109999999999</v>
      </c>
      <c r="BW49">
        <v>0</v>
      </c>
      <c r="BX49">
        <v>4.1276780000000004</v>
      </c>
      <c r="BY49">
        <v>0.23</v>
      </c>
      <c r="BZ49">
        <v>0</v>
      </c>
      <c r="CA49">
        <v>0</v>
      </c>
      <c r="CB49">
        <v>1.9</v>
      </c>
      <c r="CC49">
        <v>1.1100000000000001</v>
      </c>
      <c r="CD49">
        <v>1.73</v>
      </c>
      <c r="CE49">
        <v>1.97</v>
      </c>
      <c r="CF49">
        <v>0.17</v>
      </c>
      <c r="CG49">
        <v>3.64</v>
      </c>
      <c r="CH49">
        <v>0</v>
      </c>
      <c r="CI49">
        <v>6.99</v>
      </c>
      <c r="CJ49">
        <v>1.85</v>
      </c>
      <c r="CK49">
        <v>1.73</v>
      </c>
      <c r="CL49">
        <v>5.152793</v>
      </c>
      <c r="CM49">
        <v>0.89265899999999998</v>
      </c>
      <c r="CN49">
        <v>0</v>
      </c>
      <c r="CO49">
        <v>2.63</v>
      </c>
      <c r="CP49">
        <v>0</v>
      </c>
      <c r="CQ49">
        <v>2.1705220000000001</v>
      </c>
      <c r="CR49">
        <v>3.39</v>
      </c>
      <c r="CS49">
        <v>2.3237190000000001</v>
      </c>
      <c r="CT49">
        <v>1.859799</v>
      </c>
      <c r="CU49">
        <v>1.8758060000000001</v>
      </c>
      <c r="CV49">
        <v>2.60242</v>
      </c>
      <c r="CW49">
        <v>1.287331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59.675445000000003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210.52709400000001</v>
      </c>
      <c r="L50">
        <v>0</v>
      </c>
      <c r="M50">
        <v>91.105227999999997</v>
      </c>
      <c r="N50">
        <v>116.45741200000001</v>
      </c>
      <c r="O50">
        <v>122.076686</v>
      </c>
      <c r="P50">
        <v>134.463267</v>
      </c>
      <c r="Q50">
        <v>0</v>
      </c>
      <c r="R50">
        <v>23.065715999999998</v>
      </c>
      <c r="S50">
        <v>15.039745999999999</v>
      </c>
      <c r="T50">
        <v>0</v>
      </c>
      <c r="U50">
        <v>336.83067</v>
      </c>
      <c r="V50">
        <v>8.7916699999999999</v>
      </c>
      <c r="W50">
        <v>32.854964000000002</v>
      </c>
      <c r="X50">
        <v>71.880253999999994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8.9974980000000002</v>
      </c>
      <c r="AE50">
        <v>0</v>
      </c>
      <c r="AF50">
        <v>0</v>
      </c>
      <c r="AG50">
        <v>40.430973000000002</v>
      </c>
      <c r="AH50">
        <v>0</v>
      </c>
      <c r="AI50">
        <v>0</v>
      </c>
      <c r="AJ50">
        <v>0</v>
      </c>
      <c r="AK50">
        <v>50.778689</v>
      </c>
      <c r="AL50">
        <v>11.215624</v>
      </c>
      <c r="AM50">
        <v>0</v>
      </c>
      <c r="AN50">
        <v>0.69389199999999995</v>
      </c>
      <c r="AO50">
        <v>12.202057999999999</v>
      </c>
      <c r="AP50">
        <v>11.127791</v>
      </c>
      <c r="AQ50">
        <v>0</v>
      </c>
      <c r="AR50">
        <v>3.196742</v>
      </c>
      <c r="AS50">
        <v>23.760483000000001</v>
      </c>
      <c r="AT50">
        <v>14.474911000000001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59.675445000000003</v>
      </c>
      <c r="BA50">
        <f t="shared" si="1"/>
        <v>1399.6468130000001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0.64929499999999996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</v>
      </c>
      <c r="BP50">
        <v>2.08</v>
      </c>
      <c r="BQ50">
        <v>0</v>
      </c>
      <c r="BR50">
        <v>0</v>
      </c>
      <c r="BS50">
        <v>1.58</v>
      </c>
      <c r="BT50">
        <v>0</v>
      </c>
      <c r="BU50">
        <v>2.5322119999999999</v>
      </c>
      <c r="BV50">
        <v>1.3012109999999999</v>
      </c>
      <c r="BW50">
        <v>0</v>
      </c>
      <c r="BX50">
        <v>4.1276780000000004</v>
      </c>
      <c r="BY50">
        <v>0.23</v>
      </c>
      <c r="BZ50">
        <v>0</v>
      </c>
      <c r="CA50">
        <v>0</v>
      </c>
      <c r="CB50">
        <v>1.9</v>
      </c>
      <c r="CC50">
        <v>1.1100000000000001</v>
      </c>
      <c r="CD50">
        <v>1.73</v>
      </c>
      <c r="CE50">
        <v>1.97</v>
      </c>
      <c r="CF50">
        <v>0.17</v>
      </c>
      <c r="CG50">
        <v>3.64</v>
      </c>
      <c r="CH50">
        <v>0</v>
      </c>
      <c r="CI50">
        <v>6.99</v>
      </c>
      <c r="CJ50">
        <v>1.85</v>
      </c>
      <c r="CK50">
        <v>1.73</v>
      </c>
      <c r="CL50">
        <v>5.152793</v>
      </c>
      <c r="CM50">
        <v>0.89265899999999998</v>
      </c>
      <c r="CN50">
        <v>0</v>
      </c>
      <c r="CO50">
        <v>2.63</v>
      </c>
      <c r="CP50">
        <v>0</v>
      </c>
      <c r="CQ50">
        <v>2.1705220000000001</v>
      </c>
      <c r="CR50">
        <v>3.39</v>
      </c>
      <c r="CS50">
        <v>2.3237190000000001</v>
      </c>
      <c r="CT50">
        <v>1.859799</v>
      </c>
      <c r="CU50">
        <v>1.8758060000000001</v>
      </c>
      <c r="CV50">
        <v>2.60242</v>
      </c>
      <c r="CW50">
        <v>1.287331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59.675445000000003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210.52709400000001</v>
      </c>
      <c r="L51">
        <v>0</v>
      </c>
      <c r="M51">
        <v>91.105227999999997</v>
      </c>
      <c r="N51">
        <v>116.45741200000001</v>
      </c>
      <c r="O51">
        <v>122.076686</v>
      </c>
      <c r="P51">
        <v>125.419246</v>
      </c>
      <c r="Q51">
        <v>0</v>
      </c>
      <c r="R51">
        <v>22.226655999999998</v>
      </c>
      <c r="S51">
        <v>12.896398</v>
      </c>
      <c r="T51">
        <v>0</v>
      </c>
      <c r="U51">
        <v>336.83067</v>
      </c>
      <c r="V51">
        <v>8.7916699999999999</v>
      </c>
      <c r="W51">
        <v>26.542556000000001</v>
      </c>
      <c r="X51">
        <v>53.483542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9.7798890000000007</v>
      </c>
      <c r="AE51">
        <v>0</v>
      </c>
      <c r="AF51">
        <v>6.317717</v>
      </c>
      <c r="AG51">
        <v>40.430973000000002</v>
      </c>
      <c r="AH51">
        <v>0</v>
      </c>
      <c r="AI51">
        <v>0</v>
      </c>
      <c r="AJ51">
        <v>0</v>
      </c>
      <c r="AK51">
        <v>50.778689</v>
      </c>
      <c r="AL51">
        <v>22.431248</v>
      </c>
      <c r="AM51">
        <v>0</v>
      </c>
      <c r="AN51">
        <v>0.69389199999999995</v>
      </c>
      <c r="AO51">
        <v>12.202057999999999</v>
      </c>
      <c r="AP51">
        <v>11.127791</v>
      </c>
      <c r="AQ51">
        <v>0</v>
      </c>
      <c r="AR51">
        <v>3.196742</v>
      </c>
      <c r="AS51">
        <v>23.760483000000001</v>
      </c>
      <c r="AT51">
        <v>14.474911000000001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59.675445000000003</v>
      </c>
      <c r="BA51">
        <f t="shared" si="1"/>
        <v>1381.2269960000003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0.64929499999999996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</v>
      </c>
      <c r="BP51">
        <v>2.08</v>
      </c>
      <c r="BQ51">
        <v>0</v>
      </c>
      <c r="BR51">
        <v>0</v>
      </c>
      <c r="BS51">
        <v>1.58</v>
      </c>
      <c r="BT51">
        <v>0</v>
      </c>
      <c r="BU51">
        <v>2.5322119999999999</v>
      </c>
      <c r="BV51">
        <v>1.3012109999999999</v>
      </c>
      <c r="BW51">
        <v>0</v>
      </c>
      <c r="BX51">
        <v>4.1276780000000004</v>
      </c>
      <c r="BY51">
        <v>0.23</v>
      </c>
      <c r="BZ51">
        <v>0</v>
      </c>
      <c r="CA51">
        <v>0</v>
      </c>
      <c r="CB51">
        <v>1.9</v>
      </c>
      <c r="CC51">
        <v>1.1100000000000001</v>
      </c>
      <c r="CD51">
        <v>1.73</v>
      </c>
      <c r="CE51">
        <v>1.97</v>
      </c>
      <c r="CF51">
        <v>0.17</v>
      </c>
      <c r="CG51">
        <v>3.64</v>
      </c>
      <c r="CH51">
        <v>0</v>
      </c>
      <c r="CI51">
        <v>6.99</v>
      </c>
      <c r="CJ51">
        <v>1.85</v>
      </c>
      <c r="CK51">
        <v>1.73</v>
      </c>
      <c r="CL51">
        <v>5.152793</v>
      </c>
      <c r="CM51">
        <v>0.89265899999999998</v>
      </c>
      <c r="CN51">
        <v>0</v>
      </c>
      <c r="CO51">
        <v>2.63</v>
      </c>
      <c r="CP51">
        <v>0</v>
      </c>
      <c r="CQ51">
        <v>2.1705220000000001</v>
      </c>
      <c r="CR51">
        <v>3.39</v>
      </c>
      <c r="CS51">
        <v>2.3237190000000001</v>
      </c>
      <c r="CT51">
        <v>1.859799</v>
      </c>
      <c r="CU51">
        <v>1.8758060000000001</v>
      </c>
      <c r="CV51">
        <v>2.60242</v>
      </c>
      <c r="CW51">
        <v>1.287331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59.675445000000003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210.52709400000001</v>
      </c>
      <c r="L52">
        <v>0</v>
      </c>
      <c r="M52">
        <v>91.105227999999997</v>
      </c>
      <c r="N52">
        <v>116.45741200000001</v>
      </c>
      <c r="O52">
        <v>122.076686</v>
      </c>
      <c r="P52">
        <v>134.463267</v>
      </c>
      <c r="Q52">
        <v>0</v>
      </c>
      <c r="R52">
        <v>22.226655999999998</v>
      </c>
      <c r="S52">
        <v>12.896398</v>
      </c>
      <c r="T52">
        <v>0</v>
      </c>
      <c r="U52">
        <v>336.83067</v>
      </c>
      <c r="V52">
        <v>8.7916699999999999</v>
      </c>
      <c r="W52">
        <v>26.542556000000001</v>
      </c>
      <c r="X52">
        <v>53.483542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9.7798890000000007</v>
      </c>
      <c r="AE52">
        <v>0</v>
      </c>
      <c r="AF52">
        <v>6.317717</v>
      </c>
      <c r="AG52">
        <v>40.430973000000002</v>
      </c>
      <c r="AH52">
        <v>0</v>
      </c>
      <c r="AI52">
        <v>0</v>
      </c>
      <c r="AJ52">
        <v>0</v>
      </c>
      <c r="AK52">
        <v>50.778689</v>
      </c>
      <c r="AL52">
        <v>22.431248</v>
      </c>
      <c r="AM52">
        <v>0</v>
      </c>
      <c r="AN52">
        <v>0.69389199999999995</v>
      </c>
      <c r="AO52">
        <v>12.202057999999999</v>
      </c>
      <c r="AP52">
        <v>11.127791</v>
      </c>
      <c r="AQ52">
        <v>0</v>
      </c>
      <c r="AR52">
        <v>3.196742</v>
      </c>
      <c r="AS52">
        <v>23.760483000000001</v>
      </c>
      <c r="AT52">
        <v>14.474911000000001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59.675445000000003</v>
      </c>
      <c r="BA52">
        <f t="shared" si="1"/>
        <v>1390.2710170000003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0.64929499999999996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</v>
      </c>
      <c r="BP52">
        <v>2.08</v>
      </c>
      <c r="BQ52">
        <v>0</v>
      </c>
      <c r="BR52">
        <v>0</v>
      </c>
      <c r="BS52">
        <v>1.58</v>
      </c>
      <c r="BT52">
        <v>0</v>
      </c>
      <c r="BU52">
        <v>2.5322119999999999</v>
      </c>
      <c r="BV52">
        <v>1.3012109999999999</v>
      </c>
      <c r="BW52">
        <v>0</v>
      </c>
      <c r="BX52">
        <v>4.1276780000000004</v>
      </c>
      <c r="BY52">
        <v>0.23</v>
      </c>
      <c r="BZ52">
        <v>0</v>
      </c>
      <c r="CA52">
        <v>0</v>
      </c>
      <c r="CB52">
        <v>1.9</v>
      </c>
      <c r="CC52">
        <v>1.1100000000000001</v>
      </c>
      <c r="CD52">
        <v>1.73</v>
      </c>
      <c r="CE52">
        <v>1.97</v>
      </c>
      <c r="CF52">
        <v>0.17</v>
      </c>
      <c r="CG52">
        <v>3.64</v>
      </c>
      <c r="CH52">
        <v>0</v>
      </c>
      <c r="CI52">
        <v>6.99</v>
      </c>
      <c r="CJ52">
        <v>1.85</v>
      </c>
      <c r="CK52">
        <v>1.73</v>
      </c>
      <c r="CL52">
        <v>5.152793</v>
      </c>
      <c r="CM52">
        <v>0.89265899999999998</v>
      </c>
      <c r="CN52">
        <v>0</v>
      </c>
      <c r="CO52">
        <v>2.63</v>
      </c>
      <c r="CP52">
        <v>0</v>
      </c>
      <c r="CQ52">
        <v>2.1705220000000001</v>
      </c>
      <c r="CR52">
        <v>3.39</v>
      </c>
      <c r="CS52">
        <v>2.3237190000000001</v>
      </c>
      <c r="CT52">
        <v>1.859799</v>
      </c>
      <c r="CU52">
        <v>1.8758060000000001</v>
      </c>
      <c r="CV52">
        <v>2.60242</v>
      </c>
      <c r="CW52">
        <v>1.287331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59.675445000000003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210.52709400000001</v>
      </c>
      <c r="L53">
        <v>0</v>
      </c>
      <c r="M53">
        <v>91.105227999999997</v>
      </c>
      <c r="N53">
        <v>116.45741200000001</v>
      </c>
      <c r="O53">
        <v>122.076686</v>
      </c>
      <c r="P53">
        <v>134.463267</v>
      </c>
      <c r="Q53">
        <v>0</v>
      </c>
      <c r="R53">
        <v>22.226655999999998</v>
      </c>
      <c r="S53">
        <v>13.861314</v>
      </c>
      <c r="T53">
        <v>0</v>
      </c>
      <c r="U53">
        <v>336.83067</v>
      </c>
      <c r="V53">
        <v>8.7916699999999999</v>
      </c>
      <c r="W53">
        <v>26.542556000000001</v>
      </c>
      <c r="X53">
        <v>53.483542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9.7798890000000007</v>
      </c>
      <c r="AE53">
        <v>0</v>
      </c>
      <c r="AF53">
        <v>6.317717</v>
      </c>
      <c r="AG53">
        <v>40.430973000000002</v>
      </c>
      <c r="AH53">
        <v>0</v>
      </c>
      <c r="AI53">
        <v>0</v>
      </c>
      <c r="AJ53">
        <v>0</v>
      </c>
      <c r="AK53">
        <v>50.778689</v>
      </c>
      <c r="AL53">
        <v>22.431248</v>
      </c>
      <c r="AM53">
        <v>0</v>
      </c>
      <c r="AN53">
        <v>0.69389199999999995</v>
      </c>
      <c r="AO53">
        <v>12.202057999999999</v>
      </c>
      <c r="AP53">
        <v>11.127791</v>
      </c>
      <c r="AQ53">
        <v>0</v>
      </c>
      <c r="AR53">
        <v>3.196742</v>
      </c>
      <c r="AS53">
        <v>23.760483000000001</v>
      </c>
      <c r="AT53">
        <v>14.474911000000001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59.675445000000003</v>
      </c>
      <c r="BA53">
        <f t="shared" si="1"/>
        <v>1391.2359330000002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0.64929499999999996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</v>
      </c>
      <c r="BP53">
        <v>2.08</v>
      </c>
      <c r="BQ53">
        <v>0</v>
      </c>
      <c r="BR53">
        <v>0</v>
      </c>
      <c r="BS53">
        <v>1.58</v>
      </c>
      <c r="BT53">
        <v>0</v>
      </c>
      <c r="BU53">
        <v>2.5322119999999999</v>
      </c>
      <c r="BV53">
        <v>1.3012109999999999</v>
      </c>
      <c r="BW53">
        <v>0</v>
      </c>
      <c r="BX53">
        <v>4.1276780000000004</v>
      </c>
      <c r="BY53">
        <v>0.23</v>
      </c>
      <c r="BZ53">
        <v>0</v>
      </c>
      <c r="CA53">
        <v>0</v>
      </c>
      <c r="CB53">
        <v>1.9</v>
      </c>
      <c r="CC53">
        <v>1.1100000000000001</v>
      </c>
      <c r="CD53">
        <v>1.73</v>
      </c>
      <c r="CE53">
        <v>1.97</v>
      </c>
      <c r="CF53">
        <v>0.17</v>
      </c>
      <c r="CG53">
        <v>3.64</v>
      </c>
      <c r="CH53">
        <v>0</v>
      </c>
      <c r="CI53">
        <v>6.99</v>
      </c>
      <c r="CJ53">
        <v>1.85</v>
      </c>
      <c r="CK53">
        <v>1.73</v>
      </c>
      <c r="CL53">
        <v>5.152793</v>
      </c>
      <c r="CM53">
        <v>0.89265899999999998</v>
      </c>
      <c r="CN53">
        <v>0</v>
      </c>
      <c r="CO53">
        <v>2.63</v>
      </c>
      <c r="CP53">
        <v>0</v>
      </c>
      <c r="CQ53">
        <v>2.1705220000000001</v>
      </c>
      <c r="CR53">
        <v>3.39</v>
      </c>
      <c r="CS53">
        <v>2.3237190000000001</v>
      </c>
      <c r="CT53">
        <v>1.859799</v>
      </c>
      <c r="CU53">
        <v>1.8758060000000001</v>
      </c>
      <c r="CV53">
        <v>2.60242</v>
      </c>
      <c r="CW53">
        <v>1.287331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59.675445000000003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210.52709400000001</v>
      </c>
      <c r="L54">
        <v>0</v>
      </c>
      <c r="M54">
        <v>91.105227999999997</v>
      </c>
      <c r="N54">
        <v>116.45741200000001</v>
      </c>
      <c r="O54">
        <v>122.076686</v>
      </c>
      <c r="P54">
        <v>134.463267</v>
      </c>
      <c r="Q54">
        <v>0</v>
      </c>
      <c r="R54">
        <v>22.226655999999998</v>
      </c>
      <c r="S54">
        <v>13.861314</v>
      </c>
      <c r="T54">
        <v>0</v>
      </c>
      <c r="U54">
        <v>336.83067</v>
      </c>
      <c r="V54">
        <v>8.7916699999999999</v>
      </c>
      <c r="W54">
        <v>26.542556000000001</v>
      </c>
      <c r="X54">
        <v>53.483542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9.7798890000000007</v>
      </c>
      <c r="AE54">
        <v>0</v>
      </c>
      <c r="AF54">
        <v>6.317717</v>
      </c>
      <c r="AG54">
        <v>40.430973000000002</v>
      </c>
      <c r="AH54">
        <v>0</v>
      </c>
      <c r="AI54">
        <v>0</v>
      </c>
      <c r="AJ54">
        <v>0</v>
      </c>
      <c r="AK54">
        <v>50.778689</v>
      </c>
      <c r="AL54">
        <v>22.431248</v>
      </c>
      <c r="AM54">
        <v>0</v>
      </c>
      <c r="AN54">
        <v>0.69389199999999995</v>
      </c>
      <c r="AO54">
        <v>12.202057999999999</v>
      </c>
      <c r="AP54">
        <v>11.127791</v>
      </c>
      <c r="AQ54">
        <v>0</v>
      </c>
      <c r="AR54">
        <v>3.196742</v>
      </c>
      <c r="AS54">
        <v>23.760483000000001</v>
      </c>
      <c r="AT54">
        <v>14.474911000000001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59.595445000000005</v>
      </c>
      <c r="BA54">
        <f t="shared" si="1"/>
        <v>1391.155933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0.64929499999999996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</v>
      </c>
      <c r="BP54">
        <v>2.08</v>
      </c>
      <c r="BQ54">
        <v>0</v>
      </c>
      <c r="BR54">
        <v>0</v>
      </c>
      <c r="BS54">
        <v>1.58</v>
      </c>
      <c r="BT54">
        <v>0</v>
      </c>
      <c r="BU54">
        <v>2.5322119999999999</v>
      </c>
      <c r="BV54">
        <v>1.3012109999999999</v>
      </c>
      <c r="BW54">
        <v>0</v>
      </c>
      <c r="BX54">
        <v>4.1276780000000004</v>
      </c>
      <c r="BY54">
        <v>0.23</v>
      </c>
      <c r="BZ54">
        <v>0</v>
      </c>
      <c r="CA54">
        <v>0</v>
      </c>
      <c r="CB54">
        <v>1.9</v>
      </c>
      <c r="CC54">
        <v>1.07</v>
      </c>
      <c r="CD54">
        <v>1.69</v>
      </c>
      <c r="CE54">
        <v>1.97</v>
      </c>
      <c r="CF54">
        <v>0.17</v>
      </c>
      <c r="CG54">
        <v>3.64</v>
      </c>
      <c r="CH54">
        <v>0</v>
      </c>
      <c r="CI54">
        <v>6.99</v>
      </c>
      <c r="CJ54">
        <v>1.85</v>
      </c>
      <c r="CK54">
        <v>1.73</v>
      </c>
      <c r="CL54">
        <v>5.152793</v>
      </c>
      <c r="CM54">
        <v>0.89265899999999998</v>
      </c>
      <c r="CN54">
        <v>0</v>
      </c>
      <c r="CO54">
        <v>2.63</v>
      </c>
      <c r="CP54">
        <v>0</v>
      </c>
      <c r="CQ54">
        <v>2.1705220000000001</v>
      </c>
      <c r="CR54">
        <v>3.39</v>
      </c>
      <c r="CS54">
        <v>2.3237190000000001</v>
      </c>
      <c r="CT54">
        <v>1.859799</v>
      </c>
      <c r="CU54">
        <v>1.8758060000000001</v>
      </c>
      <c r="CV54">
        <v>2.60242</v>
      </c>
      <c r="CW54">
        <v>1.287331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59.595445000000005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210.52709400000001</v>
      </c>
      <c r="L55">
        <v>0</v>
      </c>
      <c r="M55">
        <v>91.105227999999997</v>
      </c>
      <c r="N55">
        <v>116.45741200000001</v>
      </c>
      <c r="O55">
        <v>122.076686</v>
      </c>
      <c r="P55">
        <v>134.463267</v>
      </c>
      <c r="Q55">
        <v>0</v>
      </c>
      <c r="R55">
        <v>22.226655999999998</v>
      </c>
      <c r="S55">
        <v>13.861314</v>
      </c>
      <c r="T55">
        <v>0</v>
      </c>
      <c r="U55">
        <v>336.83067</v>
      </c>
      <c r="V55">
        <v>8.7916699999999999</v>
      </c>
      <c r="W55">
        <v>26.542556000000001</v>
      </c>
      <c r="X55">
        <v>53.483542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9.7798890000000007</v>
      </c>
      <c r="AE55">
        <v>0</v>
      </c>
      <c r="AF55">
        <v>6.317717</v>
      </c>
      <c r="AG55">
        <v>40.430973000000002</v>
      </c>
      <c r="AH55">
        <v>0</v>
      </c>
      <c r="AI55">
        <v>0</v>
      </c>
      <c r="AJ55">
        <v>0</v>
      </c>
      <c r="AK55">
        <v>50.778689</v>
      </c>
      <c r="AL55">
        <v>22.431248</v>
      </c>
      <c r="AM55">
        <v>0</v>
      </c>
      <c r="AN55">
        <v>0.69389199999999995</v>
      </c>
      <c r="AO55">
        <v>12.202057999999999</v>
      </c>
      <c r="AP55">
        <v>11.127791</v>
      </c>
      <c r="AQ55">
        <v>0</v>
      </c>
      <c r="AR55">
        <v>3.196742</v>
      </c>
      <c r="AS55">
        <v>10.387096</v>
      </c>
      <c r="AT55">
        <v>14.474911000000001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59.595445000000005</v>
      </c>
      <c r="BA55">
        <f t="shared" si="1"/>
        <v>1377.7825459999999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0.64929499999999996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</v>
      </c>
      <c r="BP55">
        <v>2.08</v>
      </c>
      <c r="BQ55">
        <v>0</v>
      </c>
      <c r="BR55">
        <v>0</v>
      </c>
      <c r="BS55">
        <v>1.58</v>
      </c>
      <c r="BT55">
        <v>0</v>
      </c>
      <c r="BU55">
        <v>2.5322119999999999</v>
      </c>
      <c r="BV55">
        <v>1.3012109999999999</v>
      </c>
      <c r="BW55">
        <v>0</v>
      </c>
      <c r="BX55">
        <v>4.1276780000000004</v>
      </c>
      <c r="BY55">
        <v>0.23</v>
      </c>
      <c r="BZ55">
        <v>0</v>
      </c>
      <c r="CA55">
        <v>0</v>
      </c>
      <c r="CB55">
        <v>1.9</v>
      </c>
      <c r="CC55">
        <v>1.07</v>
      </c>
      <c r="CD55">
        <v>1.69</v>
      </c>
      <c r="CE55">
        <v>1.97</v>
      </c>
      <c r="CF55">
        <v>0.17</v>
      </c>
      <c r="CG55">
        <v>3.64</v>
      </c>
      <c r="CH55">
        <v>0</v>
      </c>
      <c r="CI55">
        <v>6.99</v>
      </c>
      <c r="CJ55">
        <v>1.85</v>
      </c>
      <c r="CK55">
        <v>1.73</v>
      </c>
      <c r="CL55">
        <v>5.152793</v>
      </c>
      <c r="CM55">
        <v>0.89265899999999998</v>
      </c>
      <c r="CN55">
        <v>0</v>
      </c>
      <c r="CO55">
        <v>2.63</v>
      </c>
      <c r="CP55">
        <v>0</v>
      </c>
      <c r="CQ55">
        <v>2.1705220000000001</v>
      </c>
      <c r="CR55">
        <v>3.39</v>
      </c>
      <c r="CS55">
        <v>2.3237190000000001</v>
      </c>
      <c r="CT55">
        <v>1.859799</v>
      </c>
      <c r="CU55">
        <v>1.8758060000000001</v>
      </c>
      <c r="CV55">
        <v>2.60242</v>
      </c>
      <c r="CW55">
        <v>1.287331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59.595445000000005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210.52709400000001</v>
      </c>
      <c r="L56">
        <v>0</v>
      </c>
      <c r="M56">
        <v>91.105227999999997</v>
      </c>
      <c r="N56">
        <v>116.45741200000001</v>
      </c>
      <c r="O56">
        <v>122.076686</v>
      </c>
      <c r="P56">
        <v>134.463267</v>
      </c>
      <c r="Q56">
        <v>0</v>
      </c>
      <c r="R56">
        <v>22.226655999999998</v>
      </c>
      <c r="S56">
        <v>13.861314</v>
      </c>
      <c r="T56">
        <v>0</v>
      </c>
      <c r="U56">
        <v>336.83067</v>
      </c>
      <c r="V56">
        <v>8.7916699999999999</v>
      </c>
      <c r="W56">
        <v>26.542556000000001</v>
      </c>
      <c r="X56">
        <v>53.483542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9.7798890000000007</v>
      </c>
      <c r="AE56">
        <v>0</v>
      </c>
      <c r="AF56">
        <v>6.317717</v>
      </c>
      <c r="AG56">
        <v>40.430973000000002</v>
      </c>
      <c r="AH56">
        <v>0</v>
      </c>
      <c r="AI56">
        <v>0</v>
      </c>
      <c r="AJ56">
        <v>0</v>
      </c>
      <c r="AK56">
        <v>50.778689</v>
      </c>
      <c r="AL56">
        <v>22.431248</v>
      </c>
      <c r="AM56">
        <v>0</v>
      </c>
      <c r="AN56">
        <v>0.69389199999999995</v>
      </c>
      <c r="AO56">
        <v>12.202057999999999</v>
      </c>
      <c r="AP56">
        <v>11.127791</v>
      </c>
      <c r="AQ56">
        <v>0</v>
      </c>
      <c r="AR56">
        <v>3.196742</v>
      </c>
      <c r="AS56">
        <v>10.646774000000001</v>
      </c>
      <c r="AT56">
        <v>14.474911000000001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59.595445000000005</v>
      </c>
      <c r="BA56">
        <f t="shared" si="1"/>
        <v>1378.042224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0.64929499999999996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</v>
      </c>
      <c r="BP56">
        <v>2.08</v>
      </c>
      <c r="BQ56">
        <v>0</v>
      </c>
      <c r="BR56">
        <v>0</v>
      </c>
      <c r="BS56">
        <v>1.58</v>
      </c>
      <c r="BT56">
        <v>0</v>
      </c>
      <c r="BU56">
        <v>2.5322119999999999</v>
      </c>
      <c r="BV56">
        <v>1.3012109999999999</v>
      </c>
      <c r="BW56">
        <v>0</v>
      </c>
      <c r="BX56">
        <v>4.1276780000000004</v>
      </c>
      <c r="BY56">
        <v>0.23</v>
      </c>
      <c r="BZ56">
        <v>0</v>
      </c>
      <c r="CA56">
        <v>0</v>
      </c>
      <c r="CB56">
        <v>1.9</v>
      </c>
      <c r="CC56">
        <v>1.07</v>
      </c>
      <c r="CD56">
        <v>1.69</v>
      </c>
      <c r="CE56">
        <v>1.97</v>
      </c>
      <c r="CF56">
        <v>0.17</v>
      </c>
      <c r="CG56">
        <v>3.64</v>
      </c>
      <c r="CH56">
        <v>0</v>
      </c>
      <c r="CI56">
        <v>6.99</v>
      </c>
      <c r="CJ56">
        <v>1.85</v>
      </c>
      <c r="CK56">
        <v>1.73</v>
      </c>
      <c r="CL56">
        <v>5.152793</v>
      </c>
      <c r="CM56">
        <v>0.89265899999999998</v>
      </c>
      <c r="CN56">
        <v>0</v>
      </c>
      <c r="CO56">
        <v>2.63</v>
      </c>
      <c r="CP56">
        <v>0</v>
      </c>
      <c r="CQ56">
        <v>2.1705220000000001</v>
      </c>
      <c r="CR56">
        <v>3.39</v>
      </c>
      <c r="CS56">
        <v>2.3237190000000001</v>
      </c>
      <c r="CT56">
        <v>1.859799</v>
      </c>
      <c r="CU56">
        <v>1.8758060000000001</v>
      </c>
      <c r="CV56">
        <v>2.60242</v>
      </c>
      <c r="CW56">
        <v>1.287331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59.595445000000005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210.52709400000001</v>
      </c>
      <c r="L57">
        <v>0</v>
      </c>
      <c r="M57">
        <v>91.105227999999997</v>
      </c>
      <c r="N57">
        <v>116.45741200000001</v>
      </c>
      <c r="O57">
        <v>122.076686</v>
      </c>
      <c r="P57">
        <v>134.463267</v>
      </c>
      <c r="Q57">
        <v>0</v>
      </c>
      <c r="R57">
        <v>22.226655999999998</v>
      </c>
      <c r="S57">
        <v>13.861314</v>
      </c>
      <c r="T57">
        <v>0</v>
      </c>
      <c r="U57">
        <v>336.83067</v>
      </c>
      <c r="V57">
        <v>8.7916699999999999</v>
      </c>
      <c r="W57">
        <v>26.542556000000001</v>
      </c>
      <c r="X57">
        <v>53.483542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9.7798890000000007</v>
      </c>
      <c r="AE57">
        <v>15.207691000000001</v>
      </c>
      <c r="AF57">
        <v>6.317717</v>
      </c>
      <c r="AG57">
        <v>40.430973000000002</v>
      </c>
      <c r="AH57">
        <v>0</v>
      </c>
      <c r="AI57">
        <v>0</v>
      </c>
      <c r="AJ57">
        <v>0</v>
      </c>
      <c r="AK57">
        <v>50.778689</v>
      </c>
      <c r="AL57">
        <v>22.431248</v>
      </c>
      <c r="AM57">
        <v>0</v>
      </c>
      <c r="AN57">
        <v>0.69389199999999995</v>
      </c>
      <c r="AO57">
        <v>12.202057999999999</v>
      </c>
      <c r="AP57">
        <v>11.127791</v>
      </c>
      <c r="AQ57">
        <v>0</v>
      </c>
      <c r="AR57">
        <v>3.196742</v>
      </c>
      <c r="AS57">
        <v>10.646774000000001</v>
      </c>
      <c r="AT57">
        <v>14.474911000000001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59.595445000000005</v>
      </c>
      <c r="BA57">
        <f t="shared" si="1"/>
        <v>1393.2499150000001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0.64929499999999996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</v>
      </c>
      <c r="BP57">
        <v>2.08</v>
      </c>
      <c r="BQ57">
        <v>0</v>
      </c>
      <c r="BR57">
        <v>0</v>
      </c>
      <c r="BS57">
        <v>1.58</v>
      </c>
      <c r="BT57">
        <v>0</v>
      </c>
      <c r="BU57">
        <v>2.5322119999999999</v>
      </c>
      <c r="BV57">
        <v>1.3012109999999999</v>
      </c>
      <c r="BW57">
        <v>0</v>
      </c>
      <c r="BX57">
        <v>4.1276780000000004</v>
      </c>
      <c r="BY57">
        <v>0.23</v>
      </c>
      <c r="BZ57">
        <v>0</v>
      </c>
      <c r="CA57">
        <v>0</v>
      </c>
      <c r="CB57">
        <v>1.9</v>
      </c>
      <c r="CC57">
        <v>1.07</v>
      </c>
      <c r="CD57">
        <v>1.69</v>
      </c>
      <c r="CE57">
        <v>1.97</v>
      </c>
      <c r="CF57">
        <v>0.17</v>
      </c>
      <c r="CG57">
        <v>3.64</v>
      </c>
      <c r="CH57">
        <v>0</v>
      </c>
      <c r="CI57">
        <v>6.99</v>
      </c>
      <c r="CJ57">
        <v>1.85</v>
      </c>
      <c r="CK57">
        <v>1.73</v>
      </c>
      <c r="CL57">
        <v>5.152793</v>
      </c>
      <c r="CM57">
        <v>0.89265899999999998</v>
      </c>
      <c r="CN57">
        <v>0</v>
      </c>
      <c r="CO57">
        <v>2.63</v>
      </c>
      <c r="CP57">
        <v>0</v>
      </c>
      <c r="CQ57">
        <v>2.1705220000000001</v>
      </c>
      <c r="CR57">
        <v>3.39</v>
      </c>
      <c r="CS57">
        <v>2.3237190000000001</v>
      </c>
      <c r="CT57">
        <v>1.859799</v>
      </c>
      <c r="CU57">
        <v>1.8758060000000001</v>
      </c>
      <c r="CV57">
        <v>2.60242</v>
      </c>
      <c r="CW57">
        <v>1.287331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59.595445000000005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210.52709400000001</v>
      </c>
      <c r="L58">
        <v>0</v>
      </c>
      <c r="M58">
        <v>91.105227999999997</v>
      </c>
      <c r="N58">
        <v>116.45741200000001</v>
      </c>
      <c r="O58">
        <v>122.076686</v>
      </c>
      <c r="P58">
        <v>134.463267</v>
      </c>
      <c r="Q58">
        <v>0</v>
      </c>
      <c r="R58">
        <v>22.226655999999998</v>
      </c>
      <c r="S58">
        <v>13.861314</v>
      </c>
      <c r="T58">
        <v>0</v>
      </c>
      <c r="U58">
        <v>336.83067</v>
      </c>
      <c r="V58">
        <v>8.7916699999999999</v>
      </c>
      <c r="W58">
        <v>26.542556000000001</v>
      </c>
      <c r="X58">
        <v>53.483542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9.7798890000000007</v>
      </c>
      <c r="AE58">
        <v>15.207691000000001</v>
      </c>
      <c r="AF58">
        <v>6.317717</v>
      </c>
      <c r="AG58">
        <v>40.430973000000002</v>
      </c>
      <c r="AH58">
        <v>0</v>
      </c>
      <c r="AI58">
        <v>0</v>
      </c>
      <c r="AJ58">
        <v>0</v>
      </c>
      <c r="AK58">
        <v>50.778689</v>
      </c>
      <c r="AL58">
        <v>22.431248</v>
      </c>
      <c r="AM58">
        <v>0</v>
      </c>
      <c r="AN58">
        <v>0.69389199999999995</v>
      </c>
      <c r="AO58">
        <v>12.202057999999999</v>
      </c>
      <c r="AP58">
        <v>11.127791</v>
      </c>
      <c r="AQ58">
        <v>0</v>
      </c>
      <c r="AR58">
        <v>3.196742</v>
      </c>
      <c r="AS58">
        <v>10.646774000000001</v>
      </c>
      <c r="AT58">
        <v>14.441103999999999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59.595445000000005</v>
      </c>
      <c r="BA58">
        <f t="shared" si="1"/>
        <v>1393.2161080000001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0.64929499999999996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</v>
      </c>
      <c r="BP58">
        <v>2.08</v>
      </c>
      <c r="BQ58">
        <v>0</v>
      </c>
      <c r="BR58">
        <v>0</v>
      </c>
      <c r="BS58">
        <v>1.58</v>
      </c>
      <c r="BT58">
        <v>0</v>
      </c>
      <c r="BU58">
        <v>2.5322119999999999</v>
      </c>
      <c r="BV58">
        <v>1.3012109999999999</v>
      </c>
      <c r="BW58">
        <v>0</v>
      </c>
      <c r="BX58">
        <v>4.1276780000000004</v>
      </c>
      <c r="BY58">
        <v>0.23</v>
      </c>
      <c r="BZ58">
        <v>0</v>
      </c>
      <c r="CA58">
        <v>0</v>
      </c>
      <c r="CB58">
        <v>1.9</v>
      </c>
      <c r="CC58">
        <v>1.07</v>
      </c>
      <c r="CD58">
        <v>1.69</v>
      </c>
      <c r="CE58">
        <v>1.97</v>
      </c>
      <c r="CF58">
        <v>0.17</v>
      </c>
      <c r="CG58">
        <v>3.64</v>
      </c>
      <c r="CH58">
        <v>0</v>
      </c>
      <c r="CI58">
        <v>6.99</v>
      </c>
      <c r="CJ58">
        <v>1.85</v>
      </c>
      <c r="CK58">
        <v>1.73</v>
      </c>
      <c r="CL58">
        <v>5.152793</v>
      </c>
      <c r="CM58">
        <v>0.89265899999999998</v>
      </c>
      <c r="CN58">
        <v>0</v>
      </c>
      <c r="CO58">
        <v>2.63</v>
      </c>
      <c r="CP58">
        <v>0</v>
      </c>
      <c r="CQ58">
        <v>2.1705220000000001</v>
      </c>
      <c r="CR58">
        <v>3.39</v>
      </c>
      <c r="CS58">
        <v>2.3237190000000001</v>
      </c>
      <c r="CT58">
        <v>1.859799</v>
      </c>
      <c r="CU58">
        <v>1.8758060000000001</v>
      </c>
      <c r="CV58">
        <v>2.60242</v>
      </c>
      <c r="CW58">
        <v>1.287331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59.595445000000005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210.52709400000001</v>
      </c>
      <c r="L59">
        <v>0</v>
      </c>
      <c r="M59">
        <v>91.105227999999997</v>
      </c>
      <c r="N59">
        <v>116.45741200000001</v>
      </c>
      <c r="O59">
        <v>122.076686</v>
      </c>
      <c r="P59">
        <v>134.463267</v>
      </c>
      <c r="Q59">
        <v>0</v>
      </c>
      <c r="R59">
        <v>19.907878</v>
      </c>
      <c r="S59">
        <v>12.643293</v>
      </c>
      <c r="T59">
        <v>0</v>
      </c>
      <c r="U59">
        <v>336.83067</v>
      </c>
      <c r="V59">
        <v>8.7916699999999999</v>
      </c>
      <c r="W59">
        <v>32.854964000000002</v>
      </c>
      <c r="X59">
        <v>71.880253999999994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9.7798890000000007</v>
      </c>
      <c r="AE59">
        <v>15.207691000000001</v>
      </c>
      <c r="AF59">
        <v>6.317717</v>
      </c>
      <c r="AG59">
        <v>40.430973000000002</v>
      </c>
      <c r="AH59">
        <v>0</v>
      </c>
      <c r="AI59">
        <v>0</v>
      </c>
      <c r="AJ59">
        <v>0</v>
      </c>
      <c r="AK59">
        <v>50.778689</v>
      </c>
      <c r="AL59">
        <v>22.431248</v>
      </c>
      <c r="AM59">
        <v>0</v>
      </c>
      <c r="AN59">
        <v>0.69389199999999995</v>
      </c>
      <c r="AO59">
        <v>12.202057999999999</v>
      </c>
      <c r="AP59">
        <v>11.127791</v>
      </c>
      <c r="AQ59">
        <v>0</v>
      </c>
      <c r="AR59">
        <v>3.196742</v>
      </c>
      <c r="AS59">
        <v>10.646774000000001</v>
      </c>
      <c r="AT59">
        <v>14.474911000000001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59.595445000000005</v>
      </c>
      <c r="BA59">
        <f t="shared" si="1"/>
        <v>1414.4222360000001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0.64929499999999996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</v>
      </c>
      <c r="BP59">
        <v>2.08</v>
      </c>
      <c r="BQ59">
        <v>0</v>
      </c>
      <c r="BR59">
        <v>0</v>
      </c>
      <c r="BS59">
        <v>1.58</v>
      </c>
      <c r="BT59">
        <v>0</v>
      </c>
      <c r="BU59">
        <v>2.5322119999999999</v>
      </c>
      <c r="BV59">
        <v>1.3012109999999999</v>
      </c>
      <c r="BW59">
        <v>0</v>
      </c>
      <c r="BX59">
        <v>4.1276780000000004</v>
      </c>
      <c r="BY59">
        <v>0.23</v>
      </c>
      <c r="BZ59">
        <v>0</v>
      </c>
      <c r="CA59">
        <v>0</v>
      </c>
      <c r="CB59">
        <v>1.9</v>
      </c>
      <c r="CC59">
        <v>1.07</v>
      </c>
      <c r="CD59">
        <v>1.69</v>
      </c>
      <c r="CE59">
        <v>1.97</v>
      </c>
      <c r="CF59">
        <v>0.17</v>
      </c>
      <c r="CG59">
        <v>3.64</v>
      </c>
      <c r="CH59">
        <v>0</v>
      </c>
      <c r="CI59">
        <v>6.99</v>
      </c>
      <c r="CJ59">
        <v>1.85</v>
      </c>
      <c r="CK59">
        <v>1.73</v>
      </c>
      <c r="CL59">
        <v>5.152793</v>
      </c>
      <c r="CM59">
        <v>0.89265899999999998</v>
      </c>
      <c r="CN59">
        <v>0</v>
      </c>
      <c r="CO59">
        <v>2.63</v>
      </c>
      <c r="CP59">
        <v>0</v>
      </c>
      <c r="CQ59">
        <v>2.1705220000000001</v>
      </c>
      <c r="CR59">
        <v>3.39</v>
      </c>
      <c r="CS59">
        <v>2.3237190000000001</v>
      </c>
      <c r="CT59">
        <v>1.859799</v>
      </c>
      <c r="CU59">
        <v>1.8758060000000001</v>
      </c>
      <c r="CV59">
        <v>2.60242</v>
      </c>
      <c r="CW59">
        <v>1.287331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59.595445000000005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210.52709400000001</v>
      </c>
      <c r="L60">
        <v>0</v>
      </c>
      <c r="M60">
        <v>91.105227999999997</v>
      </c>
      <c r="N60">
        <v>116.45741200000001</v>
      </c>
      <c r="O60">
        <v>122.076686</v>
      </c>
      <c r="P60">
        <v>131.07416000000001</v>
      </c>
      <c r="Q60">
        <v>0</v>
      </c>
      <c r="R60">
        <v>19.907878</v>
      </c>
      <c r="S60">
        <v>12.643293</v>
      </c>
      <c r="T60">
        <v>0</v>
      </c>
      <c r="U60">
        <v>336.83067</v>
      </c>
      <c r="V60">
        <v>8.7916699999999999</v>
      </c>
      <c r="W60">
        <v>32.854964000000002</v>
      </c>
      <c r="X60">
        <v>71.880253999999994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9.7798890000000007</v>
      </c>
      <c r="AE60">
        <v>15.207691000000001</v>
      </c>
      <c r="AF60">
        <v>6.317717</v>
      </c>
      <c r="AG60">
        <v>40.430973000000002</v>
      </c>
      <c r="AH60">
        <v>0</v>
      </c>
      <c r="AI60">
        <v>0</v>
      </c>
      <c r="AJ60">
        <v>0</v>
      </c>
      <c r="AK60">
        <v>50.778689</v>
      </c>
      <c r="AL60">
        <v>22.431248</v>
      </c>
      <c r="AM60">
        <v>0</v>
      </c>
      <c r="AN60">
        <v>0.69389199999999995</v>
      </c>
      <c r="AO60">
        <v>12.202057999999999</v>
      </c>
      <c r="AP60">
        <v>11.127791</v>
      </c>
      <c r="AQ60">
        <v>0</v>
      </c>
      <c r="AR60">
        <v>3.196742</v>
      </c>
      <c r="AS60">
        <v>10.646774000000001</v>
      </c>
      <c r="AT60">
        <v>14.474911000000001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59.595445000000005</v>
      </c>
      <c r="BA60">
        <f t="shared" si="1"/>
        <v>1411.0331290000001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0.64929499999999996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</v>
      </c>
      <c r="BP60">
        <v>2.08</v>
      </c>
      <c r="BQ60">
        <v>0</v>
      </c>
      <c r="BR60">
        <v>0</v>
      </c>
      <c r="BS60">
        <v>1.58</v>
      </c>
      <c r="BT60">
        <v>0</v>
      </c>
      <c r="BU60">
        <v>2.5322119999999999</v>
      </c>
      <c r="BV60">
        <v>1.3012109999999999</v>
      </c>
      <c r="BW60">
        <v>0</v>
      </c>
      <c r="BX60">
        <v>4.1276780000000004</v>
      </c>
      <c r="BY60">
        <v>0.23</v>
      </c>
      <c r="BZ60">
        <v>0</v>
      </c>
      <c r="CA60">
        <v>0</v>
      </c>
      <c r="CB60">
        <v>1.9</v>
      </c>
      <c r="CC60">
        <v>1.07</v>
      </c>
      <c r="CD60">
        <v>1.69</v>
      </c>
      <c r="CE60">
        <v>1.97</v>
      </c>
      <c r="CF60">
        <v>0.17</v>
      </c>
      <c r="CG60">
        <v>3.64</v>
      </c>
      <c r="CH60">
        <v>0</v>
      </c>
      <c r="CI60">
        <v>6.99</v>
      </c>
      <c r="CJ60">
        <v>1.85</v>
      </c>
      <c r="CK60">
        <v>1.73</v>
      </c>
      <c r="CL60">
        <v>5.152793</v>
      </c>
      <c r="CM60">
        <v>0.89265899999999998</v>
      </c>
      <c r="CN60">
        <v>0</v>
      </c>
      <c r="CO60">
        <v>2.63</v>
      </c>
      <c r="CP60">
        <v>0</v>
      </c>
      <c r="CQ60">
        <v>2.1705220000000001</v>
      </c>
      <c r="CR60">
        <v>3.39</v>
      </c>
      <c r="CS60">
        <v>2.3237190000000001</v>
      </c>
      <c r="CT60">
        <v>1.859799</v>
      </c>
      <c r="CU60">
        <v>1.8758060000000001</v>
      </c>
      <c r="CV60">
        <v>2.60242</v>
      </c>
      <c r="CW60">
        <v>1.287331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59.595445000000005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210.52709400000001</v>
      </c>
      <c r="L61">
        <v>0</v>
      </c>
      <c r="M61">
        <v>91.105227999999997</v>
      </c>
      <c r="N61">
        <v>116.45741200000001</v>
      </c>
      <c r="O61">
        <v>122.076686</v>
      </c>
      <c r="P61">
        <v>123.584208</v>
      </c>
      <c r="Q61">
        <v>0</v>
      </c>
      <c r="R61">
        <v>19.907878</v>
      </c>
      <c r="S61">
        <v>12.643293</v>
      </c>
      <c r="T61">
        <v>0</v>
      </c>
      <c r="U61">
        <v>336.83067</v>
      </c>
      <c r="V61">
        <v>8.7916699999999999</v>
      </c>
      <c r="W61">
        <v>32.854964000000002</v>
      </c>
      <c r="X61">
        <v>71.880253999999994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9.7798890000000007</v>
      </c>
      <c r="AE61">
        <v>15.207691000000001</v>
      </c>
      <c r="AF61">
        <v>6.317717</v>
      </c>
      <c r="AG61">
        <v>40.430973000000002</v>
      </c>
      <c r="AH61">
        <v>18.666968000000001</v>
      </c>
      <c r="AI61">
        <v>0</v>
      </c>
      <c r="AJ61">
        <v>0</v>
      </c>
      <c r="AK61">
        <v>50.778689</v>
      </c>
      <c r="AL61">
        <v>22.431248</v>
      </c>
      <c r="AM61">
        <v>0</v>
      </c>
      <c r="AN61">
        <v>0.69389199999999995</v>
      </c>
      <c r="AO61">
        <v>12.202057999999999</v>
      </c>
      <c r="AP61">
        <v>11.127791</v>
      </c>
      <c r="AQ61">
        <v>0</v>
      </c>
      <c r="AR61">
        <v>3.196742</v>
      </c>
      <c r="AS61">
        <v>10.646774000000001</v>
      </c>
      <c r="AT61">
        <v>14.474911000000001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59.696308000000009</v>
      </c>
      <c r="BA61">
        <f t="shared" si="1"/>
        <v>1422.3110080000001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0.64929499999999996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</v>
      </c>
      <c r="BP61">
        <v>2.08</v>
      </c>
      <c r="BQ61">
        <v>0</v>
      </c>
      <c r="BR61">
        <v>0</v>
      </c>
      <c r="BS61">
        <v>1.58</v>
      </c>
      <c r="BT61">
        <v>0</v>
      </c>
      <c r="BU61">
        <v>2.5322119999999999</v>
      </c>
      <c r="BV61">
        <v>1.3012109999999999</v>
      </c>
      <c r="BW61">
        <v>0</v>
      </c>
      <c r="BX61">
        <v>4.1276780000000004</v>
      </c>
      <c r="BY61">
        <v>0.23</v>
      </c>
      <c r="BZ61">
        <v>0</v>
      </c>
      <c r="CA61">
        <v>0</v>
      </c>
      <c r="CB61">
        <v>1.9</v>
      </c>
      <c r="CC61">
        <v>1.07</v>
      </c>
      <c r="CD61">
        <v>1.69</v>
      </c>
      <c r="CE61">
        <v>1.97</v>
      </c>
      <c r="CF61">
        <v>0.17</v>
      </c>
      <c r="CG61">
        <v>3.64</v>
      </c>
      <c r="CH61">
        <v>0.10086299999999999</v>
      </c>
      <c r="CI61">
        <v>6.99</v>
      </c>
      <c r="CJ61">
        <v>1.85</v>
      </c>
      <c r="CK61">
        <v>1.73</v>
      </c>
      <c r="CL61">
        <v>5.152793</v>
      </c>
      <c r="CM61">
        <v>0.89265899999999998</v>
      </c>
      <c r="CN61">
        <v>0</v>
      </c>
      <c r="CO61">
        <v>2.63</v>
      </c>
      <c r="CP61">
        <v>0</v>
      </c>
      <c r="CQ61">
        <v>2.1705220000000001</v>
      </c>
      <c r="CR61">
        <v>3.39</v>
      </c>
      <c r="CS61">
        <v>2.3237190000000001</v>
      </c>
      <c r="CT61">
        <v>1.859799</v>
      </c>
      <c r="CU61">
        <v>1.8758060000000001</v>
      </c>
      <c r="CV61">
        <v>2.60242</v>
      </c>
      <c r="CW61">
        <v>1.287331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59.696308000000009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210.52709400000001</v>
      </c>
      <c r="L62">
        <v>0</v>
      </c>
      <c r="M62">
        <v>91.105227999999997</v>
      </c>
      <c r="N62">
        <v>116.45741200000001</v>
      </c>
      <c r="O62">
        <v>122.076686</v>
      </c>
      <c r="P62">
        <v>123.584208</v>
      </c>
      <c r="Q62">
        <v>0</v>
      </c>
      <c r="R62">
        <v>19.907878</v>
      </c>
      <c r="S62">
        <v>12.643293</v>
      </c>
      <c r="T62">
        <v>0</v>
      </c>
      <c r="U62">
        <v>336.83067</v>
      </c>
      <c r="V62">
        <v>8.7916699999999999</v>
      </c>
      <c r="W62">
        <v>32.854964000000002</v>
      </c>
      <c r="X62">
        <v>71.880253999999994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9.7798890000000007</v>
      </c>
      <c r="AE62">
        <v>15.207691000000001</v>
      </c>
      <c r="AF62">
        <v>6.317717</v>
      </c>
      <c r="AG62">
        <v>40.430973000000002</v>
      </c>
      <c r="AH62">
        <v>18.666968000000001</v>
      </c>
      <c r="AI62">
        <v>0</v>
      </c>
      <c r="AJ62">
        <v>0</v>
      </c>
      <c r="AK62">
        <v>50.778689</v>
      </c>
      <c r="AL62">
        <v>22.431248</v>
      </c>
      <c r="AM62">
        <v>0</v>
      </c>
      <c r="AN62">
        <v>0.69389199999999995</v>
      </c>
      <c r="AO62">
        <v>12.202057999999999</v>
      </c>
      <c r="AP62">
        <v>11.127791</v>
      </c>
      <c r="AQ62">
        <v>0</v>
      </c>
      <c r="AR62">
        <v>3.196742</v>
      </c>
      <c r="AS62">
        <v>10.646774000000001</v>
      </c>
      <c r="AT62">
        <v>14.474911000000001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59.646308000000005</v>
      </c>
      <c r="BA62">
        <f t="shared" si="1"/>
        <v>1422.2610080000002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0.64929499999999996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</v>
      </c>
      <c r="BP62">
        <v>2.08</v>
      </c>
      <c r="BQ62">
        <v>0</v>
      </c>
      <c r="BR62">
        <v>0</v>
      </c>
      <c r="BS62">
        <v>1.58</v>
      </c>
      <c r="BT62">
        <v>0</v>
      </c>
      <c r="BU62">
        <v>2.5322119999999999</v>
      </c>
      <c r="BV62">
        <v>1.3012109999999999</v>
      </c>
      <c r="BW62">
        <v>0</v>
      </c>
      <c r="BX62">
        <v>4.1276780000000004</v>
      </c>
      <c r="BY62">
        <v>0.23</v>
      </c>
      <c r="BZ62">
        <v>0</v>
      </c>
      <c r="CA62">
        <v>0</v>
      </c>
      <c r="CB62">
        <v>1.9</v>
      </c>
      <c r="CC62">
        <v>1.05</v>
      </c>
      <c r="CD62">
        <v>1.66</v>
      </c>
      <c r="CE62">
        <v>1.97</v>
      </c>
      <c r="CF62">
        <v>0.17</v>
      </c>
      <c r="CG62">
        <v>3.64</v>
      </c>
      <c r="CH62">
        <v>0.10086299999999999</v>
      </c>
      <c r="CI62">
        <v>6.99</v>
      </c>
      <c r="CJ62">
        <v>1.85</v>
      </c>
      <c r="CK62">
        <v>1.73</v>
      </c>
      <c r="CL62">
        <v>5.152793</v>
      </c>
      <c r="CM62">
        <v>0.89265899999999998</v>
      </c>
      <c r="CN62">
        <v>0</v>
      </c>
      <c r="CO62">
        <v>2.63</v>
      </c>
      <c r="CP62">
        <v>0</v>
      </c>
      <c r="CQ62">
        <v>2.1705220000000001</v>
      </c>
      <c r="CR62">
        <v>3.39</v>
      </c>
      <c r="CS62">
        <v>2.3237190000000001</v>
      </c>
      <c r="CT62">
        <v>1.859799</v>
      </c>
      <c r="CU62">
        <v>1.8758060000000001</v>
      </c>
      <c r="CV62">
        <v>2.60242</v>
      </c>
      <c r="CW62">
        <v>1.287331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59.646308000000005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210.52709400000001</v>
      </c>
      <c r="L63">
        <v>0</v>
      </c>
      <c r="M63">
        <v>91.105227999999997</v>
      </c>
      <c r="N63">
        <v>116.45741200000001</v>
      </c>
      <c r="O63">
        <v>122.076686</v>
      </c>
      <c r="P63">
        <v>123.584208</v>
      </c>
      <c r="Q63">
        <v>0</v>
      </c>
      <c r="R63">
        <v>22.314253999999998</v>
      </c>
      <c r="S63">
        <v>13.966127999999999</v>
      </c>
      <c r="T63">
        <v>0</v>
      </c>
      <c r="U63">
        <v>336.83067</v>
      </c>
      <c r="V63">
        <v>8.7916699999999999</v>
      </c>
      <c r="W63">
        <v>32.854964000000002</v>
      </c>
      <c r="X63">
        <v>71.880253999999994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9.7798890000000007</v>
      </c>
      <c r="AE63">
        <v>30.415382000000001</v>
      </c>
      <c r="AF63">
        <v>6.317717</v>
      </c>
      <c r="AG63">
        <v>40.430973000000002</v>
      </c>
      <c r="AH63">
        <v>18.666968000000001</v>
      </c>
      <c r="AI63">
        <v>0</v>
      </c>
      <c r="AJ63">
        <v>0</v>
      </c>
      <c r="AK63">
        <v>50.778689</v>
      </c>
      <c r="AL63">
        <v>22.431248</v>
      </c>
      <c r="AM63">
        <v>0</v>
      </c>
      <c r="AN63">
        <v>0.69389199999999995</v>
      </c>
      <c r="AO63">
        <v>12.202057999999999</v>
      </c>
      <c r="AP63">
        <v>11.127791</v>
      </c>
      <c r="AQ63">
        <v>0</v>
      </c>
      <c r="AR63">
        <v>3.196742</v>
      </c>
      <c r="AS63">
        <v>10.646774000000001</v>
      </c>
      <c r="AT63">
        <v>14.474911000000001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59.422847000000004</v>
      </c>
      <c r="BA63">
        <f t="shared" si="1"/>
        <v>1440.974449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0.64929499999999996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</v>
      </c>
      <c r="BP63">
        <v>2.08</v>
      </c>
      <c r="BQ63">
        <v>0</v>
      </c>
      <c r="BR63">
        <v>0</v>
      </c>
      <c r="BS63">
        <v>1.58</v>
      </c>
      <c r="BT63">
        <v>0</v>
      </c>
      <c r="BU63">
        <v>2.5322119999999999</v>
      </c>
      <c r="BV63">
        <v>1.3012109999999999</v>
      </c>
      <c r="BW63">
        <v>0</v>
      </c>
      <c r="BX63">
        <v>4.1276780000000004</v>
      </c>
      <c r="BY63">
        <v>0.23</v>
      </c>
      <c r="BZ63">
        <v>0</v>
      </c>
      <c r="CA63">
        <v>0</v>
      </c>
      <c r="CB63">
        <v>1.9</v>
      </c>
      <c r="CC63">
        <v>1.05</v>
      </c>
      <c r="CD63">
        <v>1.66</v>
      </c>
      <c r="CE63">
        <v>1.97</v>
      </c>
      <c r="CF63">
        <v>0.17</v>
      </c>
      <c r="CG63">
        <v>3.64</v>
      </c>
      <c r="CH63">
        <v>0.10086299999999999</v>
      </c>
      <c r="CI63">
        <v>6.99</v>
      </c>
      <c r="CJ63">
        <v>1.85</v>
      </c>
      <c r="CK63">
        <v>1.73</v>
      </c>
      <c r="CL63">
        <v>5.152793</v>
      </c>
      <c r="CM63">
        <v>0.89265899999999998</v>
      </c>
      <c r="CN63">
        <v>0</v>
      </c>
      <c r="CO63">
        <v>2.63</v>
      </c>
      <c r="CP63">
        <v>0</v>
      </c>
      <c r="CQ63">
        <v>2.1705220000000001</v>
      </c>
      <c r="CR63">
        <v>3.39</v>
      </c>
      <c r="CS63">
        <v>2.3237190000000001</v>
      </c>
      <c r="CT63">
        <v>1.859799</v>
      </c>
      <c r="CU63">
        <v>1.8758060000000001</v>
      </c>
      <c r="CV63">
        <v>2.378959</v>
      </c>
      <c r="CW63">
        <v>1.287331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59.422847000000004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210.52709400000001</v>
      </c>
      <c r="L64">
        <v>0</v>
      </c>
      <c r="M64">
        <v>91.105227999999997</v>
      </c>
      <c r="N64">
        <v>116.45741200000001</v>
      </c>
      <c r="O64">
        <v>122.076686</v>
      </c>
      <c r="P64">
        <v>123.584208</v>
      </c>
      <c r="Q64">
        <v>0</v>
      </c>
      <c r="R64">
        <v>22.314253999999998</v>
      </c>
      <c r="S64">
        <v>13.966127999999999</v>
      </c>
      <c r="T64">
        <v>0</v>
      </c>
      <c r="U64">
        <v>336.83067</v>
      </c>
      <c r="V64">
        <v>8.7916699999999999</v>
      </c>
      <c r="W64">
        <v>32.854964000000002</v>
      </c>
      <c r="X64">
        <v>71.880253999999994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9.7798890000000007</v>
      </c>
      <c r="AE64">
        <v>30.415382000000001</v>
      </c>
      <c r="AF64">
        <v>6.317717</v>
      </c>
      <c r="AG64">
        <v>40.430973000000002</v>
      </c>
      <c r="AH64">
        <v>18.666968000000001</v>
      </c>
      <c r="AI64">
        <v>0</v>
      </c>
      <c r="AJ64">
        <v>0</v>
      </c>
      <c r="AK64">
        <v>50.778689</v>
      </c>
      <c r="AL64">
        <v>22.431248</v>
      </c>
      <c r="AM64">
        <v>0</v>
      </c>
      <c r="AN64">
        <v>0.69389199999999995</v>
      </c>
      <c r="AO64">
        <v>12.202057999999999</v>
      </c>
      <c r="AP64">
        <v>11.127791</v>
      </c>
      <c r="AQ64">
        <v>0</v>
      </c>
      <c r="AR64">
        <v>6.3934850000000001</v>
      </c>
      <c r="AS64">
        <v>10.646774000000001</v>
      </c>
      <c r="AT64">
        <v>14.474911000000001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59.195222000000001</v>
      </c>
      <c r="BA64">
        <f t="shared" si="1"/>
        <v>1443.943567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0.64929499999999996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</v>
      </c>
      <c r="BP64">
        <v>2.08</v>
      </c>
      <c r="BQ64">
        <v>0</v>
      </c>
      <c r="BR64">
        <v>0</v>
      </c>
      <c r="BS64">
        <v>1.58</v>
      </c>
      <c r="BT64">
        <v>0</v>
      </c>
      <c r="BU64">
        <v>2.5322119999999999</v>
      </c>
      <c r="BV64">
        <v>1.3012109999999999</v>
      </c>
      <c r="BW64">
        <v>0</v>
      </c>
      <c r="BX64">
        <v>4.1276780000000004</v>
      </c>
      <c r="BY64">
        <v>0.23</v>
      </c>
      <c r="BZ64">
        <v>0</v>
      </c>
      <c r="CA64">
        <v>0</v>
      </c>
      <c r="CB64">
        <v>1.9</v>
      </c>
      <c r="CC64">
        <v>1.05</v>
      </c>
      <c r="CD64">
        <v>1.66</v>
      </c>
      <c r="CE64">
        <v>1.97</v>
      </c>
      <c r="CF64">
        <v>0.17</v>
      </c>
      <c r="CG64">
        <v>3.64</v>
      </c>
      <c r="CH64">
        <v>0.10086299999999999</v>
      </c>
      <c r="CI64">
        <v>6.99</v>
      </c>
      <c r="CJ64">
        <v>1.85</v>
      </c>
      <c r="CK64">
        <v>1.73</v>
      </c>
      <c r="CL64">
        <v>5.152793</v>
      </c>
      <c r="CM64">
        <v>0.89265899999999998</v>
      </c>
      <c r="CN64">
        <v>0</v>
      </c>
      <c r="CO64">
        <v>2.63</v>
      </c>
      <c r="CP64">
        <v>0</v>
      </c>
      <c r="CQ64">
        <v>2.1705220000000001</v>
      </c>
      <c r="CR64">
        <v>3.39</v>
      </c>
      <c r="CS64">
        <v>2.3237190000000001</v>
      </c>
      <c r="CT64">
        <v>1.859799</v>
      </c>
      <c r="CU64">
        <v>1.8758060000000001</v>
      </c>
      <c r="CV64">
        <v>2.1513339999999999</v>
      </c>
      <c r="CW64">
        <v>1.287331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59.195222000000001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210.52709400000001</v>
      </c>
      <c r="L65">
        <v>0</v>
      </c>
      <c r="M65">
        <v>91.105227999999997</v>
      </c>
      <c r="N65">
        <v>116.45741200000001</v>
      </c>
      <c r="O65">
        <v>122.076686</v>
      </c>
      <c r="P65">
        <v>123.584208</v>
      </c>
      <c r="Q65">
        <v>0</v>
      </c>
      <c r="R65">
        <v>22.314253999999998</v>
      </c>
      <c r="S65">
        <v>13.966127999999999</v>
      </c>
      <c r="T65">
        <v>0</v>
      </c>
      <c r="U65">
        <v>336.83067</v>
      </c>
      <c r="V65">
        <v>8.7916699999999999</v>
      </c>
      <c r="W65">
        <v>32.854964000000002</v>
      </c>
      <c r="X65">
        <v>71.880253999999994</v>
      </c>
      <c r="Y65">
        <v>0</v>
      </c>
      <c r="Z65">
        <v>6.3257279999999998</v>
      </c>
      <c r="AA65">
        <v>0</v>
      </c>
      <c r="AB65">
        <v>0</v>
      </c>
      <c r="AC65">
        <v>0</v>
      </c>
      <c r="AD65">
        <v>9.7798890000000007</v>
      </c>
      <c r="AE65">
        <v>30.415382000000001</v>
      </c>
      <c r="AF65">
        <v>6.317717</v>
      </c>
      <c r="AG65">
        <v>40.430973000000002</v>
      </c>
      <c r="AH65">
        <v>18.666968000000001</v>
      </c>
      <c r="AI65">
        <v>0</v>
      </c>
      <c r="AJ65">
        <v>0</v>
      </c>
      <c r="AK65">
        <v>50.778689</v>
      </c>
      <c r="AL65">
        <v>22.431248</v>
      </c>
      <c r="AM65">
        <v>0</v>
      </c>
      <c r="AN65">
        <v>0.69389199999999995</v>
      </c>
      <c r="AO65">
        <v>12.202057999999999</v>
      </c>
      <c r="AP65">
        <v>12.611496000000001</v>
      </c>
      <c r="AQ65">
        <v>0</v>
      </c>
      <c r="AR65">
        <v>51.147877999999999</v>
      </c>
      <c r="AS65">
        <v>10.646774000000001</v>
      </c>
      <c r="AT65">
        <v>14.474911000000001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59.195222000000001</v>
      </c>
      <c r="BA65">
        <f t="shared" si="1"/>
        <v>1496.5073930000001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0.64929499999999996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</v>
      </c>
      <c r="BP65">
        <v>2.08</v>
      </c>
      <c r="BQ65">
        <v>0</v>
      </c>
      <c r="BR65">
        <v>0</v>
      </c>
      <c r="BS65">
        <v>1.58</v>
      </c>
      <c r="BT65">
        <v>0</v>
      </c>
      <c r="BU65">
        <v>2.5322119999999999</v>
      </c>
      <c r="BV65">
        <v>1.3012109999999999</v>
      </c>
      <c r="BW65">
        <v>0</v>
      </c>
      <c r="BX65">
        <v>4.1276780000000004</v>
      </c>
      <c r="BY65">
        <v>0.23</v>
      </c>
      <c r="BZ65">
        <v>0</v>
      </c>
      <c r="CA65">
        <v>0</v>
      </c>
      <c r="CB65">
        <v>1.9</v>
      </c>
      <c r="CC65">
        <v>1.05</v>
      </c>
      <c r="CD65">
        <v>1.66</v>
      </c>
      <c r="CE65">
        <v>1.97</v>
      </c>
      <c r="CF65">
        <v>0.17</v>
      </c>
      <c r="CG65">
        <v>3.64</v>
      </c>
      <c r="CH65">
        <v>0.10086299999999999</v>
      </c>
      <c r="CI65">
        <v>6.99</v>
      </c>
      <c r="CJ65">
        <v>1.85</v>
      </c>
      <c r="CK65">
        <v>1.73</v>
      </c>
      <c r="CL65">
        <v>5.152793</v>
      </c>
      <c r="CM65">
        <v>0.89265899999999998</v>
      </c>
      <c r="CN65">
        <v>0</v>
      </c>
      <c r="CO65">
        <v>2.63</v>
      </c>
      <c r="CP65">
        <v>0</v>
      </c>
      <c r="CQ65">
        <v>2.1705220000000001</v>
      </c>
      <c r="CR65">
        <v>3.39</v>
      </c>
      <c r="CS65">
        <v>2.3237190000000001</v>
      </c>
      <c r="CT65">
        <v>1.859799</v>
      </c>
      <c r="CU65">
        <v>1.8758060000000001</v>
      </c>
      <c r="CV65">
        <v>2.1513339999999999</v>
      </c>
      <c r="CW65">
        <v>1.287331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59.195222000000001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210.52709400000001</v>
      </c>
      <c r="L66">
        <v>0</v>
      </c>
      <c r="M66">
        <v>91.105227999999997</v>
      </c>
      <c r="N66">
        <v>116.45741200000001</v>
      </c>
      <c r="O66">
        <v>122.076686</v>
      </c>
      <c r="P66">
        <v>123.584208</v>
      </c>
      <c r="Q66">
        <v>0</v>
      </c>
      <c r="R66">
        <v>22.314253999999998</v>
      </c>
      <c r="S66">
        <v>13.966127999999999</v>
      </c>
      <c r="T66">
        <v>0</v>
      </c>
      <c r="U66">
        <v>336.83067</v>
      </c>
      <c r="V66">
        <v>8.7916699999999999</v>
      </c>
      <c r="W66">
        <v>32.854964000000002</v>
      </c>
      <c r="X66">
        <v>71.880253999999994</v>
      </c>
      <c r="Y66">
        <v>0</v>
      </c>
      <c r="Z66">
        <v>6.3257279999999998</v>
      </c>
      <c r="AA66">
        <v>0</v>
      </c>
      <c r="AB66">
        <v>0</v>
      </c>
      <c r="AC66">
        <v>0</v>
      </c>
      <c r="AD66">
        <v>9.7798890000000007</v>
      </c>
      <c r="AE66">
        <v>30.415382000000001</v>
      </c>
      <c r="AF66">
        <v>6.317717</v>
      </c>
      <c r="AG66">
        <v>40.430973000000002</v>
      </c>
      <c r="AH66">
        <v>18.666968000000001</v>
      </c>
      <c r="AI66">
        <v>0</v>
      </c>
      <c r="AJ66">
        <v>0</v>
      </c>
      <c r="AK66">
        <v>50.778689</v>
      </c>
      <c r="AL66">
        <v>22.431248</v>
      </c>
      <c r="AM66">
        <v>0</v>
      </c>
      <c r="AN66">
        <v>0.69389199999999995</v>
      </c>
      <c r="AO66">
        <v>12.202057999999999</v>
      </c>
      <c r="AP66">
        <v>12.611496000000001</v>
      </c>
      <c r="AQ66">
        <v>0</v>
      </c>
      <c r="AR66">
        <v>51.147877999999999</v>
      </c>
      <c r="AS66">
        <v>10.646774000000001</v>
      </c>
      <c r="AT66">
        <v>14.474911000000001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59.195222000000001</v>
      </c>
      <c r="BA66">
        <f t="shared" si="1"/>
        <v>1496.5073930000001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0.64929499999999996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</v>
      </c>
      <c r="BP66">
        <v>2.08</v>
      </c>
      <c r="BQ66">
        <v>0</v>
      </c>
      <c r="BR66">
        <v>0</v>
      </c>
      <c r="BS66">
        <v>1.58</v>
      </c>
      <c r="BT66">
        <v>0</v>
      </c>
      <c r="BU66">
        <v>2.5322119999999999</v>
      </c>
      <c r="BV66">
        <v>1.3012109999999999</v>
      </c>
      <c r="BW66">
        <v>0</v>
      </c>
      <c r="BX66">
        <v>4.1276780000000004</v>
      </c>
      <c r="BY66">
        <v>0.23</v>
      </c>
      <c r="BZ66">
        <v>0</v>
      </c>
      <c r="CA66">
        <v>0</v>
      </c>
      <c r="CB66">
        <v>1.9</v>
      </c>
      <c r="CC66">
        <v>1.05</v>
      </c>
      <c r="CD66">
        <v>1.66</v>
      </c>
      <c r="CE66">
        <v>1.97</v>
      </c>
      <c r="CF66">
        <v>0.17</v>
      </c>
      <c r="CG66">
        <v>3.64</v>
      </c>
      <c r="CH66">
        <v>0.10086299999999999</v>
      </c>
      <c r="CI66">
        <v>6.99</v>
      </c>
      <c r="CJ66">
        <v>1.85</v>
      </c>
      <c r="CK66">
        <v>1.73</v>
      </c>
      <c r="CL66">
        <v>5.152793</v>
      </c>
      <c r="CM66">
        <v>0.89265899999999998</v>
      </c>
      <c r="CN66">
        <v>0</v>
      </c>
      <c r="CO66">
        <v>2.63</v>
      </c>
      <c r="CP66">
        <v>0</v>
      </c>
      <c r="CQ66">
        <v>2.1705220000000001</v>
      </c>
      <c r="CR66">
        <v>3.39</v>
      </c>
      <c r="CS66">
        <v>2.3237190000000001</v>
      </c>
      <c r="CT66">
        <v>1.859799</v>
      </c>
      <c r="CU66">
        <v>1.8758060000000001</v>
      </c>
      <c r="CV66">
        <v>2.1513339999999999</v>
      </c>
      <c r="CW66">
        <v>1.287331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59.195222000000001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210.52709400000001</v>
      </c>
      <c r="L67">
        <v>0</v>
      </c>
      <c r="M67">
        <v>91.105227999999997</v>
      </c>
      <c r="N67">
        <v>116.45741200000001</v>
      </c>
      <c r="O67">
        <v>122.076686</v>
      </c>
      <c r="P67">
        <v>123.584208</v>
      </c>
      <c r="Q67">
        <v>0</v>
      </c>
      <c r="R67">
        <v>19.526675999999998</v>
      </c>
      <c r="S67">
        <v>12.331823</v>
      </c>
      <c r="T67">
        <v>0</v>
      </c>
      <c r="U67">
        <v>336.83067</v>
      </c>
      <c r="V67">
        <v>8.7916699999999999</v>
      </c>
      <c r="W67">
        <v>42.195703999999999</v>
      </c>
      <c r="X67">
        <v>82.894397999999995</v>
      </c>
      <c r="Y67">
        <v>0</v>
      </c>
      <c r="Z67">
        <v>6.3257279999999998</v>
      </c>
      <c r="AA67">
        <v>0</v>
      </c>
      <c r="AB67">
        <v>13.064560999999999</v>
      </c>
      <c r="AC67">
        <v>9.5611169999999994</v>
      </c>
      <c r="AD67">
        <v>9.7798890000000007</v>
      </c>
      <c r="AE67">
        <v>30.415382000000001</v>
      </c>
      <c r="AF67">
        <v>6.317717</v>
      </c>
      <c r="AG67">
        <v>40.430973000000002</v>
      </c>
      <c r="AH67">
        <v>18.666968000000001</v>
      </c>
      <c r="AI67">
        <v>0</v>
      </c>
      <c r="AJ67">
        <v>0</v>
      </c>
      <c r="AK67">
        <v>50.778689</v>
      </c>
      <c r="AL67">
        <v>22.431248</v>
      </c>
      <c r="AM67">
        <v>0</v>
      </c>
      <c r="AN67">
        <v>0.69389199999999995</v>
      </c>
      <c r="AO67">
        <v>12.202057999999999</v>
      </c>
      <c r="AP67">
        <v>12.611496000000001</v>
      </c>
      <c r="AQ67">
        <v>0</v>
      </c>
      <c r="AR67">
        <v>3.196742</v>
      </c>
      <c r="AS67">
        <v>10.127419</v>
      </c>
      <c r="AT67">
        <v>14.474911000000001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59.195222000000001</v>
      </c>
      <c r="BA67">
        <f t="shared" si="1"/>
        <v>1486.5955809999998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0.64929499999999996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</v>
      </c>
      <c r="BP67">
        <v>2.08</v>
      </c>
      <c r="BQ67">
        <v>0</v>
      </c>
      <c r="BR67">
        <v>0</v>
      </c>
      <c r="BS67">
        <v>1.58</v>
      </c>
      <c r="BT67">
        <v>0</v>
      </c>
      <c r="BU67">
        <v>2.5322119999999999</v>
      </c>
      <c r="BV67">
        <v>1.3012109999999999</v>
      </c>
      <c r="BW67">
        <v>0</v>
      </c>
      <c r="BX67">
        <v>4.1276780000000004</v>
      </c>
      <c r="BY67">
        <v>0.23</v>
      </c>
      <c r="BZ67">
        <v>0</v>
      </c>
      <c r="CA67">
        <v>0</v>
      </c>
      <c r="CB67">
        <v>1.9</v>
      </c>
      <c r="CC67">
        <v>1.05</v>
      </c>
      <c r="CD67">
        <v>1.66</v>
      </c>
      <c r="CE67">
        <v>1.97</v>
      </c>
      <c r="CF67">
        <v>0.17</v>
      </c>
      <c r="CG67">
        <v>3.64</v>
      </c>
      <c r="CH67">
        <v>0.10086299999999999</v>
      </c>
      <c r="CI67">
        <v>6.99</v>
      </c>
      <c r="CJ67">
        <v>1.85</v>
      </c>
      <c r="CK67">
        <v>1.73</v>
      </c>
      <c r="CL67">
        <v>5.152793</v>
      </c>
      <c r="CM67">
        <v>0.89265899999999998</v>
      </c>
      <c r="CN67">
        <v>0</v>
      </c>
      <c r="CO67">
        <v>2.63</v>
      </c>
      <c r="CP67">
        <v>0</v>
      </c>
      <c r="CQ67">
        <v>2.1705220000000001</v>
      </c>
      <c r="CR67">
        <v>3.39</v>
      </c>
      <c r="CS67">
        <v>2.3237190000000001</v>
      </c>
      <c r="CT67">
        <v>1.859799</v>
      </c>
      <c r="CU67">
        <v>1.8758060000000001</v>
      </c>
      <c r="CV67">
        <v>2.1513339999999999</v>
      </c>
      <c r="CW67">
        <v>1.287331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59.195222000000001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210.52709400000001</v>
      </c>
      <c r="L68">
        <v>0</v>
      </c>
      <c r="M68">
        <v>91.105227999999997</v>
      </c>
      <c r="N68">
        <v>116.45741200000001</v>
      </c>
      <c r="O68">
        <v>122.076686</v>
      </c>
      <c r="P68">
        <v>123.584208</v>
      </c>
      <c r="Q68">
        <v>0</v>
      </c>
      <c r="R68">
        <v>19.526675999999998</v>
      </c>
      <c r="S68">
        <v>12.331823</v>
      </c>
      <c r="T68">
        <v>0</v>
      </c>
      <c r="U68">
        <v>336.83067</v>
      </c>
      <c r="V68">
        <v>8.7916699999999999</v>
      </c>
      <c r="W68">
        <v>44.437364000000002</v>
      </c>
      <c r="X68">
        <v>92.261950999999996</v>
      </c>
      <c r="Y68">
        <v>0</v>
      </c>
      <c r="Z68">
        <v>6.3257279999999998</v>
      </c>
      <c r="AA68">
        <v>0</v>
      </c>
      <c r="AB68">
        <v>13.064560999999999</v>
      </c>
      <c r="AC68">
        <v>9.5611169999999994</v>
      </c>
      <c r="AD68">
        <v>9.7798890000000007</v>
      </c>
      <c r="AE68">
        <v>30.415382000000001</v>
      </c>
      <c r="AF68">
        <v>6.317717</v>
      </c>
      <c r="AG68">
        <v>40.430973000000002</v>
      </c>
      <c r="AH68">
        <v>46.574084999999997</v>
      </c>
      <c r="AI68">
        <v>0</v>
      </c>
      <c r="AJ68">
        <v>0</v>
      </c>
      <c r="AK68">
        <v>50.778689</v>
      </c>
      <c r="AL68">
        <v>22.431248</v>
      </c>
      <c r="AM68">
        <v>0</v>
      </c>
      <c r="AN68">
        <v>0.69389199999999995</v>
      </c>
      <c r="AO68">
        <v>12.202057999999999</v>
      </c>
      <c r="AP68">
        <v>12.611496000000001</v>
      </c>
      <c r="AQ68">
        <v>0</v>
      </c>
      <c r="AR68">
        <v>3.196742</v>
      </c>
      <c r="AS68">
        <v>10.127419</v>
      </c>
      <c r="AT68">
        <v>14.474911000000001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59.205601000000001</v>
      </c>
      <c r="BA68">
        <f t="shared" ref="BA68:BA99" si="4">SUM(B68:AZ68)</f>
        <v>1526.1222899999998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0.64929499999999996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</v>
      </c>
      <c r="BP68">
        <v>2.08</v>
      </c>
      <c r="BQ68">
        <v>0</v>
      </c>
      <c r="BR68">
        <v>0</v>
      </c>
      <c r="BS68">
        <v>1.58</v>
      </c>
      <c r="BT68">
        <v>0</v>
      </c>
      <c r="BU68">
        <v>2.5322119999999999</v>
      </c>
      <c r="BV68">
        <v>1.3012109999999999</v>
      </c>
      <c r="BW68">
        <v>0</v>
      </c>
      <c r="BX68">
        <v>4.1276780000000004</v>
      </c>
      <c r="BY68">
        <v>0.23</v>
      </c>
      <c r="BZ68">
        <v>0</v>
      </c>
      <c r="CA68">
        <v>0</v>
      </c>
      <c r="CB68">
        <v>1.9</v>
      </c>
      <c r="CC68">
        <v>1.05</v>
      </c>
      <c r="CD68">
        <v>1.66</v>
      </c>
      <c r="CE68">
        <v>1.82</v>
      </c>
      <c r="CF68">
        <v>0.18</v>
      </c>
      <c r="CG68">
        <v>3.64</v>
      </c>
      <c r="CH68">
        <v>0.25124200000000002</v>
      </c>
      <c r="CI68">
        <v>6.99</v>
      </c>
      <c r="CJ68">
        <v>1.85</v>
      </c>
      <c r="CK68">
        <v>1.73</v>
      </c>
      <c r="CL68">
        <v>5.152793</v>
      </c>
      <c r="CM68">
        <v>0.89265899999999998</v>
      </c>
      <c r="CN68">
        <v>0</v>
      </c>
      <c r="CO68">
        <v>2.63</v>
      </c>
      <c r="CP68">
        <v>0</v>
      </c>
      <c r="CQ68">
        <v>2.1705220000000001</v>
      </c>
      <c r="CR68">
        <v>3.39</v>
      </c>
      <c r="CS68">
        <v>2.3237190000000001</v>
      </c>
      <c r="CT68">
        <v>1.859799</v>
      </c>
      <c r="CU68">
        <v>1.8758060000000001</v>
      </c>
      <c r="CV68">
        <v>2.1513339999999999</v>
      </c>
      <c r="CW68">
        <v>1.287331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59.205601000000001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210.52709400000001</v>
      </c>
      <c r="L69">
        <v>0</v>
      </c>
      <c r="M69">
        <v>91.105227999999997</v>
      </c>
      <c r="N69">
        <v>116.45741200000001</v>
      </c>
      <c r="O69">
        <v>122.076686</v>
      </c>
      <c r="P69">
        <v>123.584208</v>
      </c>
      <c r="Q69">
        <v>0</v>
      </c>
      <c r="R69">
        <v>13.5128</v>
      </c>
      <c r="S69">
        <v>9.6519999999999992</v>
      </c>
      <c r="T69">
        <v>0</v>
      </c>
      <c r="U69">
        <v>336.83067</v>
      </c>
      <c r="V69">
        <v>7.2359140000000002</v>
      </c>
      <c r="W69">
        <v>44.437364000000002</v>
      </c>
      <c r="X69">
        <v>97.940653999999995</v>
      </c>
      <c r="Y69">
        <v>0</v>
      </c>
      <c r="Z69">
        <v>6.3257279999999998</v>
      </c>
      <c r="AA69">
        <v>0</v>
      </c>
      <c r="AB69">
        <v>13.064560999999999</v>
      </c>
      <c r="AC69">
        <v>9.5611169999999994</v>
      </c>
      <c r="AD69">
        <v>9.7798890000000007</v>
      </c>
      <c r="AE69">
        <v>30.415382000000001</v>
      </c>
      <c r="AF69">
        <v>6.317717</v>
      </c>
      <c r="AG69">
        <v>40.430973000000002</v>
      </c>
      <c r="AH69">
        <v>69.161116000000007</v>
      </c>
      <c r="AI69">
        <v>0</v>
      </c>
      <c r="AJ69">
        <v>0</v>
      </c>
      <c r="AK69">
        <v>50.778689</v>
      </c>
      <c r="AL69">
        <v>11.215624</v>
      </c>
      <c r="AM69">
        <v>0</v>
      </c>
      <c r="AN69">
        <v>0.69389199999999995</v>
      </c>
      <c r="AO69">
        <v>11.350752</v>
      </c>
      <c r="AP69">
        <v>12.611496000000001</v>
      </c>
      <c r="AQ69">
        <v>15.496286</v>
      </c>
      <c r="AR69">
        <v>3.196742</v>
      </c>
      <c r="AS69">
        <v>10.127419</v>
      </c>
      <c r="AT69">
        <v>14.474911000000001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59.206023999999999</v>
      </c>
      <c r="BA69">
        <f t="shared" si="4"/>
        <v>1547.568348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0.64929499999999996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</v>
      </c>
      <c r="BP69">
        <v>2.08</v>
      </c>
      <c r="BQ69">
        <v>0</v>
      </c>
      <c r="BR69">
        <v>0</v>
      </c>
      <c r="BS69">
        <v>1.58</v>
      </c>
      <c r="BT69">
        <v>0.26755299999999999</v>
      </c>
      <c r="BU69">
        <v>2.5322119999999999</v>
      </c>
      <c r="BV69">
        <v>1.3012109999999999</v>
      </c>
      <c r="BW69">
        <v>0</v>
      </c>
      <c r="BX69">
        <v>4.1276780000000004</v>
      </c>
      <c r="BY69">
        <v>0.23</v>
      </c>
      <c r="BZ69">
        <v>0</v>
      </c>
      <c r="CA69">
        <v>0</v>
      </c>
      <c r="CB69">
        <v>1.9</v>
      </c>
      <c r="CC69">
        <v>0.86</v>
      </c>
      <c r="CD69">
        <v>1.31</v>
      </c>
      <c r="CE69">
        <v>1.97</v>
      </c>
      <c r="CF69">
        <v>0.18</v>
      </c>
      <c r="CG69">
        <v>3.64</v>
      </c>
      <c r="CH69">
        <v>0.374112</v>
      </c>
      <c r="CI69">
        <v>6.99</v>
      </c>
      <c r="CJ69">
        <v>1.85</v>
      </c>
      <c r="CK69">
        <v>1.73</v>
      </c>
      <c r="CL69">
        <v>5.152793</v>
      </c>
      <c r="CM69">
        <v>0.89265899999999998</v>
      </c>
      <c r="CN69">
        <v>0</v>
      </c>
      <c r="CO69">
        <v>2.63</v>
      </c>
      <c r="CP69">
        <v>0</v>
      </c>
      <c r="CQ69">
        <v>2.1705220000000001</v>
      </c>
      <c r="CR69">
        <v>3.39</v>
      </c>
      <c r="CS69">
        <v>2.3237190000000001</v>
      </c>
      <c r="CT69">
        <v>1.859799</v>
      </c>
      <c r="CU69">
        <v>1.8758060000000001</v>
      </c>
      <c r="CV69">
        <v>2.1513339999999999</v>
      </c>
      <c r="CW69">
        <v>1.287331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59.206023999999999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210.52709400000001</v>
      </c>
      <c r="L70">
        <v>0</v>
      </c>
      <c r="M70">
        <v>91.105227999999997</v>
      </c>
      <c r="N70">
        <v>116.45741200000001</v>
      </c>
      <c r="O70">
        <v>122.076686</v>
      </c>
      <c r="P70">
        <v>123.584208</v>
      </c>
      <c r="Q70">
        <v>0</v>
      </c>
      <c r="R70">
        <v>13.5128</v>
      </c>
      <c r="S70">
        <v>9.6519999999999992</v>
      </c>
      <c r="T70">
        <v>0</v>
      </c>
      <c r="U70">
        <v>336.83067</v>
      </c>
      <c r="V70">
        <v>7.2359140000000002</v>
      </c>
      <c r="W70">
        <v>44.437364000000002</v>
      </c>
      <c r="X70">
        <v>97.940653999999995</v>
      </c>
      <c r="Y70">
        <v>0</v>
      </c>
      <c r="Z70">
        <v>6.3257279999999998</v>
      </c>
      <c r="AA70">
        <v>4.2700449999999996</v>
      </c>
      <c r="AB70">
        <v>13.064560999999999</v>
      </c>
      <c r="AC70">
        <v>9.5611169999999994</v>
      </c>
      <c r="AD70">
        <v>9.7798890000000007</v>
      </c>
      <c r="AE70">
        <v>30.415382000000001</v>
      </c>
      <c r="AF70">
        <v>6.317717</v>
      </c>
      <c r="AG70">
        <v>40.430973000000002</v>
      </c>
      <c r="AH70">
        <v>92.214821999999998</v>
      </c>
      <c r="AI70">
        <v>0</v>
      </c>
      <c r="AJ70">
        <v>0</v>
      </c>
      <c r="AK70">
        <v>50.778689</v>
      </c>
      <c r="AL70">
        <v>11.215624</v>
      </c>
      <c r="AM70">
        <v>0</v>
      </c>
      <c r="AN70">
        <v>0.69389199999999995</v>
      </c>
      <c r="AO70">
        <v>11.350752</v>
      </c>
      <c r="AP70">
        <v>12.611496000000001</v>
      </c>
      <c r="AQ70">
        <v>30.992571999999999</v>
      </c>
      <c r="AR70">
        <v>3.196742</v>
      </c>
      <c r="AS70">
        <v>10.127419</v>
      </c>
      <c r="AT70">
        <v>14.474911000000001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59.278892999999997</v>
      </c>
      <c r="BA70">
        <f t="shared" si="4"/>
        <v>1590.4612539999998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0.64929499999999996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</v>
      </c>
      <c r="BP70">
        <v>2.08</v>
      </c>
      <c r="BQ70">
        <v>0</v>
      </c>
      <c r="BR70">
        <v>0</v>
      </c>
      <c r="BS70">
        <v>1.58</v>
      </c>
      <c r="BT70">
        <v>0.26755299999999999</v>
      </c>
      <c r="BU70">
        <v>2.5322119999999999</v>
      </c>
      <c r="BV70">
        <v>1.3012109999999999</v>
      </c>
      <c r="BW70">
        <v>0</v>
      </c>
      <c r="BX70">
        <v>4.1276780000000004</v>
      </c>
      <c r="BY70">
        <v>0.23</v>
      </c>
      <c r="BZ70">
        <v>0</v>
      </c>
      <c r="CA70">
        <v>0</v>
      </c>
      <c r="CB70">
        <v>1.9</v>
      </c>
      <c r="CC70">
        <v>0.86</v>
      </c>
      <c r="CD70">
        <v>1.31</v>
      </c>
      <c r="CE70">
        <v>1.92</v>
      </c>
      <c r="CF70">
        <v>0.18</v>
      </c>
      <c r="CG70">
        <v>3.64</v>
      </c>
      <c r="CH70">
        <v>0.49698100000000001</v>
      </c>
      <c r="CI70">
        <v>6.99</v>
      </c>
      <c r="CJ70">
        <v>1.85</v>
      </c>
      <c r="CK70">
        <v>1.73</v>
      </c>
      <c r="CL70">
        <v>5.152793</v>
      </c>
      <c r="CM70">
        <v>0.89265899999999998</v>
      </c>
      <c r="CN70">
        <v>0</v>
      </c>
      <c r="CO70">
        <v>2.63</v>
      </c>
      <c r="CP70">
        <v>0</v>
      </c>
      <c r="CQ70">
        <v>2.1705220000000001</v>
      </c>
      <c r="CR70">
        <v>3.39</v>
      </c>
      <c r="CS70">
        <v>2.3237190000000001</v>
      </c>
      <c r="CT70">
        <v>1.859799</v>
      </c>
      <c r="CU70">
        <v>1.8758060000000001</v>
      </c>
      <c r="CV70">
        <v>2.1513339999999999</v>
      </c>
      <c r="CW70">
        <v>1.287331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59.278892999999997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10.289032000000001</v>
      </c>
      <c r="H71">
        <v>0</v>
      </c>
      <c r="I71">
        <v>0</v>
      </c>
      <c r="J71">
        <v>0</v>
      </c>
      <c r="K71">
        <v>210.52709400000001</v>
      </c>
      <c r="L71">
        <v>0</v>
      </c>
      <c r="M71">
        <v>91.105227999999997</v>
      </c>
      <c r="N71">
        <v>116.45741200000001</v>
      </c>
      <c r="O71">
        <v>122.076686</v>
      </c>
      <c r="P71">
        <v>119.444176</v>
      </c>
      <c r="Q71">
        <v>0</v>
      </c>
      <c r="R71">
        <v>30.294829</v>
      </c>
      <c r="S71">
        <v>19.573194000000001</v>
      </c>
      <c r="T71">
        <v>0</v>
      </c>
      <c r="U71">
        <v>336.83067</v>
      </c>
      <c r="V71">
        <v>7.5818440000000002</v>
      </c>
      <c r="W71">
        <v>44.437364000000002</v>
      </c>
      <c r="X71">
        <v>97.940653999999995</v>
      </c>
      <c r="Y71">
        <v>0</v>
      </c>
      <c r="Z71">
        <v>1.06172</v>
      </c>
      <c r="AA71">
        <v>13.420140999999999</v>
      </c>
      <c r="AB71">
        <v>13.064560999999999</v>
      </c>
      <c r="AC71">
        <v>19.122233999999999</v>
      </c>
      <c r="AD71">
        <v>9.7798890000000007</v>
      </c>
      <c r="AE71">
        <v>30.415382000000001</v>
      </c>
      <c r="AF71">
        <v>6.317717</v>
      </c>
      <c r="AG71">
        <v>40.430973000000002</v>
      </c>
      <c r="AH71">
        <v>115.26852700000001</v>
      </c>
      <c r="AI71">
        <v>0</v>
      </c>
      <c r="AJ71">
        <v>0</v>
      </c>
      <c r="AK71">
        <v>50.778689</v>
      </c>
      <c r="AL71">
        <v>11.215624</v>
      </c>
      <c r="AM71">
        <v>0</v>
      </c>
      <c r="AN71">
        <v>0.69389199999999995</v>
      </c>
      <c r="AO71">
        <v>11.350752</v>
      </c>
      <c r="AP71">
        <v>11.127791</v>
      </c>
      <c r="AQ71">
        <v>46.488858</v>
      </c>
      <c r="AR71">
        <v>3.196742</v>
      </c>
      <c r="AS71">
        <v>10.127419</v>
      </c>
      <c r="AT71">
        <v>14.474911000000001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59.294682999999999</v>
      </c>
      <c r="BA71">
        <f t="shared" si="4"/>
        <v>1674.1886879999995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0.64929499999999996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</v>
      </c>
      <c r="BP71">
        <v>2.08</v>
      </c>
      <c r="BQ71">
        <v>0</v>
      </c>
      <c r="BR71">
        <v>0</v>
      </c>
      <c r="BS71">
        <v>1.58</v>
      </c>
      <c r="BT71">
        <v>0.26755299999999999</v>
      </c>
      <c r="BU71">
        <v>2.5322119999999999</v>
      </c>
      <c r="BV71">
        <v>1.3012109999999999</v>
      </c>
      <c r="BW71">
        <v>0</v>
      </c>
      <c r="BX71">
        <v>4.1276780000000004</v>
      </c>
      <c r="BY71">
        <v>0.23</v>
      </c>
      <c r="BZ71">
        <v>0</v>
      </c>
      <c r="CA71">
        <v>0</v>
      </c>
      <c r="CB71">
        <v>1.9</v>
      </c>
      <c r="CC71">
        <v>0.86</v>
      </c>
      <c r="CD71">
        <v>1.31</v>
      </c>
      <c r="CE71">
        <v>1.82</v>
      </c>
      <c r="CF71">
        <v>0.18</v>
      </c>
      <c r="CG71">
        <v>3.64</v>
      </c>
      <c r="CH71">
        <v>0.62168500000000004</v>
      </c>
      <c r="CI71">
        <v>6.99</v>
      </c>
      <c r="CJ71">
        <v>1.85</v>
      </c>
      <c r="CK71">
        <v>1.73</v>
      </c>
      <c r="CL71">
        <v>5.152793</v>
      </c>
      <c r="CM71">
        <v>0.89265899999999998</v>
      </c>
      <c r="CN71">
        <v>0</v>
      </c>
      <c r="CO71">
        <v>2.17</v>
      </c>
      <c r="CP71">
        <v>0</v>
      </c>
      <c r="CQ71">
        <v>2.1705220000000001</v>
      </c>
      <c r="CR71">
        <v>3.39</v>
      </c>
      <c r="CS71">
        <v>2.3237190000000001</v>
      </c>
      <c r="CT71">
        <v>1.859799</v>
      </c>
      <c r="CU71">
        <v>1.8758060000000001</v>
      </c>
      <c r="CV71">
        <v>2.60242</v>
      </c>
      <c r="CW71">
        <v>1.287331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59.294682999999999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10.289032000000001</v>
      </c>
      <c r="H72">
        <v>0</v>
      </c>
      <c r="I72">
        <v>0</v>
      </c>
      <c r="J72">
        <v>0</v>
      </c>
      <c r="K72">
        <v>210.52709400000001</v>
      </c>
      <c r="L72">
        <v>0</v>
      </c>
      <c r="M72">
        <v>91.105227999999997</v>
      </c>
      <c r="N72">
        <v>116.45741200000001</v>
      </c>
      <c r="O72">
        <v>122.076686</v>
      </c>
      <c r="P72">
        <v>119.444176</v>
      </c>
      <c r="Q72">
        <v>0</v>
      </c>
      <c r="R72">
        <v>40.912028999999997</v>
      </c>
      <c r="S72">
        <v>25.364394000000001</v>
      </c>
      <c r="T72">
        <v>0</v>
      </c>
      <c r="U72">
        <v>336.83067</v>
      </c>
      <c r="V72">
        <v>8.2805029999999995</v>
      </c>
      <c r="W72">
        <v>44.437364000000002</v>
      </c>
      <c r="X72">
        <v>80.700327000000001</v>
      </c>
      <c r="Y72">
        <v>0</v>
      </c>
      <c r="Z72">
        <v>1.06172</v>
      </c>
      <c r="AA72">
        <v>27.069033999999998</v>
      </c>
      <c r="AB72">
        <v>26.049783000000001</v>
      </c>
      <c r="AC72">
        <v>19.122233999999999</v>
      </c>
      <c r="AD72">
        <v>17.864597</v>
      </c>
      <c r="AE72">
        <v>30.415382000000001</v>
      </c>
      <c r="AF72">
        <v>6.317717</v>
      </c>
      <c r="AG72">
        <v>40.430973000000002</v>
      </c>
      <c r="AH72">
        <v>138.32223300000001</v>
      </c>
      <c r="AI72">
        <v>0</v>
      </c>
      <c r="AJ72">
        <v>0</v>
      </c>
      <c r="AK72">
        <v>50.778689</v>
      </c>
      <c r="AL72">
        <v>11.215624</v>
      </c>
      <c r="AM72">
        <v>5.21347</v>
      </c>
      <c r="AN72">
        <v>0.69389199999999995</v>
      </c>
      <c r="AO72">
        <v>11.350752</v>
      </c>
      <c r="AP72">
        <v>11.127791</v>
      </c>
      <c r="AQ72">
        <v>61.985143999999998</v>
      </c>
      <c r="AR72">
        <v>3.196742</v>
      </c>
      <c r="AS72">
        <v>10.127419</v>
      </c>
      <c r="AT72">
        <v>14.474911000000001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59.810397999999999</v>
      </c>
      <c r="BA72">
        <f t="shared" si="4"/>
        <v>1753.0534199999997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0.64929499999999996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</v>
      </c>
      <c r="BP72">
        <v>2.08</v>
      </c>
      <c r="BQ72">
        <v>0</v>
      </c>
      <c r="BR72">
        <v>0</v>
      </c>
      <c r="BS72">
        <v>1.58</v>
      </c>
      <c r="BT72">
        <v>0.50673000000000001</v>
      </c>
      <c r="BU72">
        <v>2.5322119999999999</v>
      </c>
      <c r="BV72">
        <v>1.3012109999999999</v>
      </c>
      <c r="BW72">
        <v>0</v>
      </c>
      <c r="BX72">
        <v>4.1276780000000004</v>
      </c>
      <c r="BY72">
        <v>0.23</v>
      </c>
      <c r="BZ72">
        <v>0</v>
      </c>
      <c r="CA72">
        <v>0</v>
      </c>
      <c r="CB72">
        <v>1.9</v>
      </c>
      <c r="CC72">
        <v>0.86</v>
      </c>
      <c r="CD72">
        <v>1.31</v>
      </c>
      <c r="CE72">
        <v>1.97</v>
      </c>
      <c r="CF72">
        <v>0.18</v>
      </c>
      <c r="CG72">
        <v>3.64</v>
      </c>
      <c r="CH72">
        <v>0.74822299999999997</v>
      </c>
      <c r="CI72">
        <v>6.99</v>
      </c>
      <c r="CJ72">
        <v>1.85</v>
      </c>
      <c r="CK72">
        <v>1.73</v>
      </c>
      <c r="CL72">
        <v>5.152793</v>
      </c>
      <c r="CM72">
        <v>0.89265899999999998</v>
      </c>
      <c r="CN72">
        <v>0</v>
      </c>
      <c r="CO72">
        <v>2.17</v>
      </c>
      <c r="CP72">
        <v>0</v>
      </c>
      <c r="CQ72">
        <v>2.1705220000000001</v>
      </c>
      <c r="CR72">
        <v>3.39</v>
      </c>
      <c r="CS72">
        <v>2.3237190000000001</v>
      </c>
      <c r="CT72">
        <v>1.859799</v>
      </c>
      <c r="CU72">
        <v>1.8758060000000001</v>
      </c>
      <c r="CV72">
        <v>2.60242</v>
      </c>
      <c r="CW72">
        <v>1.287331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59.810397999999999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10.289032000000001</v>
      </c>
      <c r="H73">
        <v>0</v>
      </c>
      <c r="I73">
        <v>0</v>
      </c>
      <c r="J73">
        <v>0</v>
      </c>
      <c r="K73">
        <v>210.52709400000001</v>
      </c>
      <c r="L73">
        <v>0</v>
      </c>
      <c r="M73">
        <v>91.105227999999997</v>
      </c>
      <c r="N73">
        <v>116.45741200000001</v>
      </c>
      <c r="O73">
        <v>122.076686</v>
      </c>
      <c r="P73">
        <v>119.444176</v>
      </c>
      <c r="Q73">
        <v>0</v>
      </c>
      <c r="R73">
        <v>40.912028999999997</v>
      </c>
      <c r="S73">
        <v>25.364394000000001</v>
      </c>
      <c r="T73">
        <v>0</v>
      </c>
      <c r="U73">
        <v>336.83067</v>
      </c>
      <c r="V73">
        <v>6.347842</v>
      </c>
      <c r="W73">
        <v>33.375138999999997</v>
      </c>
      <c r="X73">
        <v>57.217213000000001</v>
      </c>
      <c r="Y73">
        <v>0</v>
      </c>
      <c r="Z73">
        <v>1.06172</v>
      </c>
      <c r="AA73">
        <v>40.641675999999997</v>
      </c>
      <c r="AB73">
        <v>26.049783000000001</v>
      </c>
      <c r="AC73">
        <v>27.676917</v>
      </c>
      <c r="AD73">
        <v>26.992494000000001</v>
      </c>
      <c r="AE73">
        <v>47.524034999999998</v>
      </c>
      <c r="AF73">
        <v>6.317717</v>
      </c>
      <c r="AG73">
        <v>40.430973000000002</v>
      </c>
      <c r="AH73">
        <v>138.32223300000001</v>
      </c>
      <c r="AI73">
        <v>0</v>
      </c>
      <c r="AJ73">
        <v>0</v>
      </c>
      <c r="AK73">
        <v>50.778689</v>
      </c>
      <c r="AL73">
        <v>11.215624</v>
      </c>
      <c r="AM73">
        <v>10.400608999999999</v>
      </c>
      <c r="AN73">
        <v>0.69389199999999995</v>
      </c>
      <c r="AO73">
        <v>11.350752</v>
      </c>
      <c r="AP73">
        <v>11.127791</v>
      </c>
      <c r="AQ73">
        <v>61.985143999999998</v>
      </c>
      <c r="AR73">
        <v>3.196742</v>
      </c>
      <c r="AS73">
        <v>10.127419</v>
      </c>
      <c r="AT73">
        <v>14.474911000000001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60.245092</v>
      </c>
      <c r="BA73">
        <f t="shared" si="4"/>
        <v>1770.5611279999994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0.64929499999999996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</v>
      </c>
      <c r="BP73">
        <v>2.08</v>
      </c>
      <c r="BQ73">
        <v>0</v>
      </c>
      <c r="BR73">
        <v>0.31469399999999997</v>
      </c>
      <c r="BS73">
        <v>1.58</v>
      </c>
      <c r="BT73">
        <v>0.50673000000000001</v>
      </c>
      <c r="BU73">
        <v>2.5322119999999999</v>
      </c>
      <c r="BV73">
        <v>1.3012109999999999</v>
      </c>
      <c r="BW73">
        <v>0</v>
      </c>
      <c r="BX73">
        <v>4.1276780000000004</v>
      </c>
      <c r="BY73">
        <v>0.23</v>
      </c>
      <c r="BZ73">
        <v>0</v>
      </c>
      <c r="CA73">
        <v>0</v>
      </c>
      <c r="CB73">
        <v>1.9</v>
      </c>
      <c r="CC73">
        <v>0.93</v>
      </c>
      <c r="CD73">
        <v>1.36</v>
      </c>
      <c r="CE73">
        <v>1.97</v>
      </c>
      <c r="CF73">
        <v>0.18</v>
      </c>
      <c r="CG73">
        <v>3.64</v>
      </c>
      <c r="CH73">
        <v>0.74822299999999997</v>
      </c>
      <c r="CI73">
        <v>6.99</v>
      </c>
      <c r="CJ73">
        <v>1.85</v>
      </c>
      <c r="CK73">
        <v>1.73</v>
      </c>
      <c r="CL73">
        <v>5.152793</v>
      </c>
      <c r="CM73">
        <v>0.89265899999999998</v>
      </c>
      <c r="CN73">
        <v>0</v>
      </c>
      <c r="CO73">
        <v>2.17</v>
      </c>
      <c r="CP73">
        <v>0</v>
      </c>
      <c r="CQ73">
        <v>2.1705220000000001</v>
      </c>
      <c r="CR73">
        <v>3.39</v>
      </c>
      <c r="CS73">
        <v>2.3237190000000001</v>
      </c>
      <c r="CT73">
        <v>1.859799</v>
      </c>
      <c r="CU73">
        <v>1.8758060000000001</v>
      </c>
      <c r="CV73">
        <v>2.60242</v>
      </c>
      <c r="CW73">
        <v>1.287331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60.245092</v>
      </c>
    </row>
    <row r="74" spans="1:114">
      <c r="A74" t="s">
        <v>116</v>
      </c>
      <c r="B74">
        <v>0</v>
      </c>
      <c r="C74">
        <v>0</v>
      </c>
      <c r="D74">
        <v>2.181352</v>
      </c>
      <c r="E74">
        <v>0</v>
      </c>
      <c r="F74">
        <v>0</v>
      </c>
      <c r="G74">
        <v>10.289032000000001</v>
      </c>
      <c r="H74">
        <v>0</v>
      </c>
      <c r="I74">
        <v>0</v>
      </c>
      <c r="J74">
        <v>0</v>
      </c>
      <c r="K74">
        <v>210.52709400000001</v>
      </c>
      <c r="L74">
        <v>0</v>
      </c>
      <c r="M74">
        <v>91.105227999999997</v>
      </c>
      <c r="N74">
        <v>116.45741200000001</v>
      </c>
      <c r="O74">
        <v>122.076686</v>
      </c>
      <c r="P74">
        <v>119.444176</v>
      </c>
      <c r="Q74">
        <v>0</v>
      </c>
      <c r="R74">
        <v>40.912028999999997</v>
      </c>
      <c r="S74">
        <v>25.364394000000001</v>
      </c>
      <c r="T74">
        <v>0</v>
      </c>
      <c r="U74">
        <v>336.83067</v>
      </c>
      <c r="V74">
        <v>6.347842</v>
      </c>
      <c r="W74">
        <v>33.375138999999997</v>
      </c>
      <c r="X74">
        <v>57.217213000000001</v>
      </c>
      <c r="Y74">
        <v>0</v>
      </c>
      <c r="Z74">
        <v>1.06172</v>
      </c>
      <c r="AA74">
        <v>40.681327000000003</v>
      </c>
      <c r="AB74">
        <v>26.049783000000001</v>
      </c>
      <c r="AC74">
        <v>27.676917</v>
      </c>
      <c r="AD74">
        <v>26.992494000000001</v>
      </c>
      <c r="AE74">
        <v>47.524034999999998</v>
      </c>
      <c r="AF74">
        <v>6.317717</v>
      </c>
      <c r="AG74">
        <v>40.430973000000002</v>
      </c>
      <c r="AH74">
        <v>138.32223300000001</v>
      </c>
      <c r="AI74">
        <v>0</v>
      </c>
      <c r="AJ74">
        <v>0</v>
      </c>
      <c r="AK74">
        <v>50.778689</v>
      </c>
      <c r="AL74">
        <v>11.215624</v>
      </c>
      <c r="AM74">
        <v>15.545619</v>
      </c>
      <c r="AN74">
        <v>0.69389199999999995</v>
      </c>
      <c r="AO74">
        <v>11.350752</v>
      </c>
      <c r="AP74">
        <v>11.127791</v>
      </c>
      <c r="AQ74">
        <v>61.985143999999998</v>
      </c>
      <c r="AR74">
        <v>3.196742</v>
      </c>
      <c r="AS74">
        <v>10.127419</v>
      </c>
      <c r="AT74">
        <v>14.474911000000001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60.541022000000005</v>
      </c>
      <c r="BA74">
        <f t="shared" si="4"/>
        <v>1778.2230709999994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0.64929499999999996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</v>
      </c>
      <c r="BP74">
        <v>2.08</v>
      </c>
      <c r="BQ74">
        <v>0</v>
      </c>
      <c r="BR74">
        <v>0.31469399999999997</v>
      </c>
      <c r="BS74">
        <v>1.58</v>
      </c>
      <c r="BT74">
        <v>0.80266000000000004</v>
      </c>
      <c r="BU74">
        <v>2.5322119999999999</v>
      </c>
      <c r="BV74">
        <v>1.3012109999999999</v>
      </c>
      <c r="BW74">
        <v>0</v>
      </c>
      <c r="BX74">
        <v>4.1276780000000004</v>
      </c>
      <c r="BY74">
        <v>0.23</v>
      </c>
      <c r="BZ74">
        <v>0</v>
      </c>
      <c r="CA74">
        <v>0</v>
      </c>
      <c r="CB74">
        <v>1.9</v>
      </c>
      <c r="CC74">
        <v>0.93</v>
      </c>
      <c r="CD74">
        <v>1.36</v>
      </c>
      <c r="CE74">
        <v>1.97</v>
      </c>
      <c r="CF74">
        <v>0.18</v>
      </c>
      <c r="CG74">
        <v>3.64</v>
      </c>
      <c r="CH74">
        <v>0.74822299999999997</v>
      </c>
      <c r="CI74">
        <v>6.99</v>
      </c>
      <c r="CJ74">
        <v>1.85</v>
      </c>
      <c r="CK74">
        <v>1.73</v>
      </c>
      <c r="CL74">
        <v>5.152793</v>
      </c>
      <c r="CM74">
        <v>0.89265899999999998</v>
      </c>
      <c r="CN74">
        <v>0</v>
      </c>
      <c r="CO74">
        <v>2.17</v>
      </c>
      <c r="CP74">
        <v>0</v>
      </c>
      <c r="CQ74">
        <v>2.1705220000000001</v>
      </c>
      <c r="CR74">
        <v>3.39</v>
      </c>
      <c r="CS74">
        <v>2.3237190000000001</v>
      </c>
      <c r="CT74">
        <v>1.859799</v>
      </c>
      <c r="CU74">
        <v>1.8758060000000001</v>
      </c>
      <c r="CV74">
        <v>2.60242</v>
      </c>
      <c r="CW74">
        <v>1.287331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60.541022000000005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10.289032000000001</v>
      </c>
      <c r="H75">
        <v>0</v>
      </c>
      <c r="I75">
        <v>0</v>
      </c>
      <c r="J75">
        <v>0</v>
      </c>
      <c r="K75">
        <v>210.52709400000001</v>
      </c>
      <c r="L75">
        <v>0</v>
      </c>
      <c r="M75">
        <v>91.105227999999997</v>
      </c>
      <c r="N75">
        <v>116.45741200000001</v>
      </c>
      <c r="O75">
        <v>122.076686</v>
      </c>
      <c r="P75">
        <v>119.444176</v>
      </c>
      <c r="Q75">
        <v>0</v>
      </c>
      <c r="R75">
        <v>40.912028999999997</v>
      </c>
      <c r="S75">
        <v>25.364394000000001</v>
      </c>
      <c r="T75">
        <v>0</v>
      </c>
      <c r="U75">
        <v>336.83067</v>
      </c>
      <c r="V75">
        <v>6.3459149999999998</v>
      </c>
      <c r="W75">
        <v>32.326951000000001</v>
      </c>
      <c r="X75">
        <v>56.693750999999999</v>
      </c>
      <c r="Y75">
        <v>0</v>
      </c>
      <c r="Z75">
        <v>3.1851600000000002</v>
      </c>
      <c r="AA75">
        <v>40.641675999999997</v>
      </c>
      <c r="AB75">
        <v>39.140790000000003</v>
      </c>
      <c r="AC75">
        <v>28.180133999999999</v>
      </c>
      <c r="AD75">
        <v>36.073447000000002</v>
      </c>
      <c r="AE75">
        <v>48.831896</v>
      </c>
      <c r="AF75">
        <v>17.495215000000002</v>
      </c>
      <c r="AG75">
        <v>40.430973000000002</v>
      </c>
      <c r="AH75">
        <v>138.32223300000001</v>
      </c>
      <c r="AI75">
        <v>3.144139</v>
      </c>
      <c r="AJ75">
        <v>0</v>
      </c>
      <c r="AK75">
        <v>50.778689</v>
      </c>
      <c r="AL75">
        <v>22.431248</v>
      </c>
      <c r="AM75">
        <v>15.545619</v>
      </c>
      <c r="AN75">
        <v>0.69389199999999995</v>
      </c>
      <c r="AO75">
        <v>9.6481390000000005</v>
      </c>
      <c r="AP75">
        <v>11.127791</v>
      </c>
      <c r="AQ75">
        <v>61.985143999999998</v>
      </c>
      <c r="AR75">
        <v>10.655808</v>
      </c>
      <c r="AS75">
        <v>10.127419</v>
      </c>
      <c r="AT75">
        <v>14.474911000000001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60.990898000000001</v>
      </c>
      <c r="BA75">
        <f t="shared" si="4"/>
        <v>1832.2785589999996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0.64929499999999996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</v>
      </c>
      <c r="BP75">
        <v>2.08</v>
      </c>
      <c r="BQ75">
        <v>0</v>
      </c>
      <c r="BR75">
        <v>0.62938799999999995</v>
      </c>
      <c r="BS75">
        <v>1.58</v>
      </c>
      <c r="BT75">
        <v>0.878332</v>
      </c>
      <c r="BU75">
        <v>2.5322119999999999</v>
      </c>
      <c r="BV75">
        <v>1.30121</v>
      </c>
      <c r="BW75">
        <v>0</v>
      </c>
      <c r="BX75">
        <v>4.1276780000000004</v>
      </c>
      <c r="BY75">
        <v>0.23</v>
      </c>
      <c r="BZ75">
        <v>0</v>
      </c>
      <c r="CA75">
        <v>0</v>
      </c>
      <c r="CB75">
        <v>1.9</v>
      </c>
      <c r="CC75">
        <v>0.93</v>
      </c>
      <c r="CD75">
        <v>1.36</v>
      </c>
      <c r="CE75">
        <v>1.97</v>
      </c>
      <c r="CF75">
        <v>0.18</v>
      </c>
      <c r="CG75">
        <v>3.64</v>
      </c>
      <c r="CH75">
        <v>0.74822299999999997</v>
      </c>
      <c r="CI75">
        <v>6.99</v>
      </c>
      <c r="CJ75">
        <v>1.85</v>
      </c>
      <c r="CK75">
        <v>1.73</v>
      </c>
      <c r="CL75">
        <v>5.152793</v>
      </c>
      <c r="CM75">
        <v>0.95216999999999996</v>
      </c>
      <c r="CN75">
        <v>0</v>
      </c>
      <c r="CO75">
        <v>2.17</v>
      </c>
      <c r="CP75">
        <v>0</v>
      </c>
      <c r="CQ75">
        <v>2.1705220000000001</v>
      </c>
      <c r="CR75">
        <v>3.39</v>
      </c>
      <c r="CS75">
        <v>2.3237190000000001</v>
      </c>
      <c r="CT75">
        <v>1.859799</v>
      </c>
      <c r="CU75">
        <v>1.8758060000000001</v>
      </c>
      <c r="CV75">
        <v>2.60242</v>
      </c>
      <c r="CW75">
        <v>1.287331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60.990898000000001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10.289032000000001</v>
      </c>
      <c r="H76">
        <v>0</v>
      </c>
      <c r="I76">
        <v>0</v>
      </c>
      <c r="J76">
        <v>0</v>
      </c>
      <c r="K76">
        <v>210.52709400000001</v>
      </c>
      <c r="L76">
        <v>0</v>
      </c>
      <c r="M76">
        <v>91.105227999999997</v>
      </c>
      <c r="N76">
        <v>116.45741200000001</v>
      </c>
      <c r="O76">
        <v>122.076686</v>
      </c>
      <c r="P76">
        <v>119.444176</v>
      </c>
      <c r="Q76">
        <v>0</v>
      </c>
      <c r="R76">
        <v>40.912028999999997</v>
      </c>
      <c r="S76">
        <v>25.364394000000001</v>
      </c>
      <c r="T76">
        <v>0</v>
      </c>
      <c r="U76">
        <v>336.83067</v>
      </c>
      <c r="V76">
        <v>6.3459149999999998</v>
      </c>
      <c r="W76">
        <v>32.326951000000001</v>
      </c>
      <c r="X76">
        <v>53.938567999999997</v>
      </c>
      <c r="Y76">
        <v>0</v>
      </c>
      <c r="Z76">
        <v>18.977183</v>
      </c>
      <c r="AA76">
        <v>40.681327000000003</v>
      </c>
      <c r="AB76">
        <v>39.193683</v>
      </c>
      <c r="AC76">
        <v>28.683350000000001</v>
      </c>
      <c r="AD76">
        <v>36.073447000000002</v>
      </c>
      <c r="AE76">
        <v>48.831896</v>
      </c>
      <c r="AF76">
        <v>29.741866000000002</v>
      </c>
      <c r="AG76">
        <v>40.430973000000002</v>
      </c>
      <c r="AH76">
        <v>138.32223300000001</v>
      </c>
      <c r="AI76">
        <v>7.5459339999999999</v>
      </c>
      <c r="AJ76">
        <v>0</v>
      </c>
      <c r="AK76">
        <v>50.778689</v>
      </c>
      <c r="AL76">
        <v>33.646872000000002</v>
      </c>
      <c r="AM76">
        <v>15.545619</v>
      </c>
      <c r="AN76">
        <v>0.69389199999999995</v>
      </c>
      <c r="AO76">
        <v>9.6481390000000005</v>
      </c>
      <c r="AP76">
        <v>11.127791</v>
      </c>
      <c r="AQ76">
        <v>61.985143999999998</v>
      </c>
      <c r="AR76">
        <v>10.655808</v>
      </c>
      <c r="AS76">
        <v>10.127419</v>
      </c>
      <c r="AT76">
        <v>14.474911000000001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61.497472999999999</v>
      </c>
      <c r="BA76">
        <f t="shared" si="4"/>
        <v>1874.2818039999997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0.64929499999999996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</v>
      </c>
      <c r="BP76">
        <v>2.08</v>
      </c>
      <c r="BQ76">
        <v>0</v>
      </c>
      <c r="BR76">
        <v>0.94408099999999995</v>
      </c>
      <c r="BS76">
        <v>1.58</v>
      </c>
      <c r="BT76">
        <v>1.070214</v>
      </c>
      <c r="BU76">
        <v>2.5322119999999999</v>
      </c>
      <c r="BV76">
        <v>1.30121</v>
      </c>
      <c r="BW76">
        <v>0</v>
      </c>
      <c r="BX76">
        <v>4.1276780000000004</v>
      </c>
      <c r="BY76">
        <v>0.23</v>
      </c>
      <c r="BZ76">
        <v>0</v>
      </c>
      <c r="CA76">
        <v>0</v>
      </c>
      <c r="CB76">
        <v>1.9</v>
      </c>
      <c r="CC76">
        <v>0.93</v>
      </c>
      <c r="CD76">
        <v>1.36</v>
      </c>
      <c r="CE76">
        <v>1.97</v>
      </c>
      <c r="CF76">
        <v>0.18</v>
      </c>
      <c r="CG76">
        <v>3.64</v>
      </c>
      <c r="CH76">
        <v>0.74822299999999997</v>
      </c>
      <c r="CI76">
        <v>6.99</v>
      </c>
      <c r="CJ76">
        <v>1.85</v>
      </c>
      <c r="CK76">
        <v>1.73</v>
      </c>
      <c r="CL76">
        <v>5.152793</v>
      </c>
      <c r="CM76">
        <v>0.95216999999999996</v>
      </c>
      <c r="CN76">
        <v>0</v>
      </c>
      <c r="CO76">
        <v>2.17</v>
      </c>
      <c r="CP76">
        <v>0</v>
      </c>
      <c r="CQ76">
        <v>2.1705220000000001</v>
      </c>
      <c r="CR76">
        <v>3.39</v>
      </c>
      <c r="CS76">
        <v>2.3237190000000001</v>
      </c>
      <c r="CT76">
        <v>1.859799</v>
      </c>
      <c r="CU76">
        <v>1.8758060000000001</v>
      </c>
      <c r="CV76">
        <v>2.60242</v>
      </c>
      <c r="CW76">
        <v>1.287331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61.497472999999999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10.289032000000001</v>
      </c>
      <c r="H77">
        <v>0</v>
      </c>
      <c r="I77">
        <v>0</v>
      </c>
      <c r="J77">
        <v>0</v>
      </c>
      <c r="K77">
        <v>210.52709400000001</v>
      </c>
      <c r="L77">
        <v>0</v>
      </c>
      <c r="M77">
        <v>91.105227999999997</v>
      </c>
      <c r="N77">
        <v>116.45741200000001</v>
      </c>
      <c r="O77">
        <v>122.076686</v>
      </c>
      <c r="P77">
        <v>119.444176</v>
      </c>
      <c r="Q77">
        <v>0</v>
      </c>
      <c r="R77">
        <v>40.912028999999997</v>
      </c>
      <c r="S77">
        <v>25.364394000000001</v>
      </c>
      <c r="T77">
        <v>0</v>
      </c>
      <c r="U77">
        <v>336.83067</v>
      </c>
      <c r="V77">
        <v>6.3453299999999997</v>
      </c>
      <c r="W77">
        <v>32.326951000000001</v>
      </c>
      <c r="X77">
        <v>53.938567999999997</v>
      </c>
      <c r="Y77">
        <v>0</v>
      </c>
      <c r="Z77">
        <v>18.977183</v>
      </c>
      <c r="AA77">
        <v>40.681327000000003</v>
      </c>
      <c r="AB77">
        <v>39.193683</v>
      </c>
      <c r="AC77">
        <v>28.683350000000001</v>
      </c>
      <c r="AD77">
        <v>36.073447000000002</v>
      </c>
      <c r="AE77">
        <v>48.831896</v>
      </c>
      <c r="AF77">
        <v>29.741866000000002</v>
      </c>
      <c r="AG77">
        <v>40.430973000000002</v>
      </c>
      <c r="AH77">
        <v>138.32223300000001</v>
      </c>
      <c r="AI77">
        <v>32.699046000000003</v>
      </c>
      <c r="AJ77">
        <v>0</v>
      </c>
      <c r="AK77">
        <v>50.778689</v>
      </c>
      <c r="AL77">
        <v>67.293744000000004</v>
      </c>
      <c r="AM77">
        <v>15.545619</v>
      </c>
      <c r="AN77">
        <v>0.69389199999999995</v>
      </c>
      <c r="AO77">
        <v>9.6481390000000005</v>
      </c>
      <c r="AP77">
        <v>11.127791</v>
      </c>
      <c r="AQ77">
        <v>61.985143999999998</v>
      </c>
      <c r="AR77">
        <v>10.655808</v>
      </c>
      <c r="AS77">
        <v>10.127419</v>
      </c>
      <c r="AT77">
        <v>14.474911000000001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61.485559999999992</v>
      </c>
      <c r="BA77">
        <f t="shared" si="4"/>
        <v>1933.0692899999999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0.64929499999999996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</v>
      </c>
      <c r="BP77">
        <v>2.08</v>
      </c>
      <c r="BQ77">
        <v>0</v>
      </c>
      <c r="BR77">
        <v>0.94408099999999995</v>
      </c>
      <c r="BS77">
        <v>1.58</v>
      </c>
      <c r="BT77">
        <v>1.070214</v>
      </c>
      <c r="BU77">
        <v>2.5322119999999999</v>
      </c>
      <c r="BV77">
        <v>1.30121</v>
      </c>
      <c r="BW77">
        <v>0</v>
      </c>
      <c r="BX77">
        <v>4.1276780000000004</v>
      </c>
      <c r="BY77">
        <v>0.23</v>
      </c>
      <c r="BZ77">
        <v>0</v>
      </c>
      <c r="CA77">
        <v>0</v>
      </c>
      <c r="CB77">
        <v>1.9</v>
      </c>
      <c r="CC77">
        <v>0.93</v>
      </c>
      <c r="CD77">
        <v>1.36</v>
      </c>
      <c r="CE77">
        <v>1.97</v>
      </c>
      <c r="CF77">
        <v>0.18</v>
      </c>
      <c r="CG77">
        <v>3.64</v>
      </c>
      <c r="CH77">
        <v>0.74822299999999997</v>
      </c>
      <c r="CI77">
        <v>6.99</v>
      </c>
      <c r="CJ77">
        <v>1.85</v>
      </c>
      <c r="CK77">
        <v>1.73</v>
      </c>
      <c r="CL77">
        <v>5.152793</v>
      </c>
      <c r="CM77">
        <v>0.99025700000000005</v>
      </c>
      <c r="CN77">
        <v>0</v>
      </c>
      <c r="CO77">
        <v>2.12</v>
      </c>
      <c r="CP77">
        <v>0</v>
      </c>
      <c r="CQ77">
        <v>2.1705220000000001</v>
      </c>
      <c r="CR77">
        <v>3.39</v>
      </c>
      <c r="CS77">
        <v>2.3237190000000001</v>
      </c>
      <c r="CT77">
        <v>1.859799</v>
      </c>
      <c r="CU77">
        <v>1.8758060000000001</v>
      </c>
      <c r="CV77">
        <v>2.60242</v>
      </c>
      <c r="CW77">
        <v>1.287331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61.485559999999992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10.289032000000001</v>
      </c>
      <c r="H78">
        <v>0</v>
      </c>
      <c r="I78">
        <v>0</v>
      </c>
      <c r="J78">
        <v>0</v>
      </c>
      <c r="K78">
        <v>210.52709400000001</v>
      </c>
      <c r="L78">
        <v>0</v>
      </c>
      <c r="M78">
        <v>91.105227999999997</v>
      </c>
      <c r="N78">
        <v>116.45741200000001</v>
      </c>
      <c r="O78">
        <v>122.076686</v>
      </c>
      <c r="P78">
        <v>119.444176</v>
      </c>
      <c r="Q78">
        <v>0</v>
      </c>
      <c r="R78">
        <v>40.912028999999997</v>
      </c>
      <c r="S78">
        <v>25.364394000000001</v>
      </c>
      <c r="T78">
        <v>0</v>
      </c>
      <c r="U78">
        <v>336.83067</v>
      </c>
      <c r="V78">
        <v>6.3214759999999997</v>
      </c>
      <c r="W78">
        <v>32.326951000000001</v>
      </c>
      <c r="X78">
        <v>53.938567999999997</v>
      </c>
      <c r="Y78">
        <v>0</v>
      </c>
      <c r="Z78">
        <v>18.977183</v>
      </c>
      <c r="AA78">
        <v>40.681327000000003</v>
      </c>
      <c r="AB78">
        <v>39.193683</v>
      </c>
      <c r="AC78">
        <v>28.683350000000001</v>
      </c>
      <c r="AD78">
        <v>36.073447000000002</v>
      </c>
      <c r="AE78">
        <v>48.831896</v>
      </c>
      <c r="AF78">
        <v>29.741866000000002</v>
      </c>
      <c r="AG78">
        <v>40.430973000000002</v>
      </c>
      <c r="AH78">
        <v>138.32223300000001</v>
      </c>
      <c r="AI78">
        <v>32.699046000000003</v>
      </c>
      <c r="AJ78">
        <v>0</v>
      </c>
      <c r="AK78">
        <v>50.778689</v>
      </c>
      <c r="AL78">
        <v>67.293744000000004</v>
      </c>
      <c r="AM78">
        <v>15.545619</v>
      </c>
      <c r="AN78">
        <v>0.69389199999999995</v>
      </c>
      <c r="AO78">
        <v>9.6481390000000005</v>
      </c>
      <c r="AP78">
        <v>11.127791</v>
      </c>
      <c r="AQ78">
        <v>61.985143999999998</v>
      </c>
      <c r="AR78">
        <v>10.655808</v>
      </c>
      <c r="AS78">
        <v>10.127419</v>
      </c>
      <c r="AT78">
        <v>14.474911000000001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61.375559999999993</v>
      </c>
      <c r="BA78">
        <f t="shared" si="4"/>
        <v>1932.9354359999998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0.64929499999999996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</v>
      </c>
      <c r="BP78">
        <v>2.08</v>
      </c>
      <c r="BQ78">
        <v>0</v>
      </c>
      <c r="BR78">
        <v>0.94408099999999995</v>
      </c>
      <c r="BS78">
        <v>1.58</v>
      </c>
      <c r="BT78">
        <v>1.070214</v>
      </c>
      <c r="BU78">
        <v>2.5322119999999999</v>
      </c>
      <c r="BV78">
        <v>1.30121</v>
      </c>
      <c r="BW78">
        <v>0</v>
      </c>
      <c r="BX78">
        <v>4.1276780000000004</v>
      </c>
      <c r="BY78">
        <v>0.23</v>
      </c>
      <c r="BZ78">
        <v>0</v>
      </c>
      <c r="CA78">
        <v>0</v>
      </c>
      <c r="CB78">
        <v>1.9</v>
      </c>
      <c r="CC78">
        <v>0.93</v>
      </c>
      <c r="CD78">
        <v>1.36</v>
      </c>
      <c r="CE78">
        <v>1.86</v>
      </c>
      <c r="CF78">
        <v>0.18</v>
      </c>
      <c r="CG78">
        <v>3.64</v>
      </c>
      <c r="CH78">
        <v>0.74822299999999997</v>
      </c>
      <c r="CI78">
        <v>6.99</v>
      </c>
      <c r="CJ78">
        <v>1.85</v>
      </c>
      <c r="CK78">
        <v>1.73</v>
      </c>
      <c r="CL78">
        <v>5.152793</v>
      </c>
      <c r="CM78">
        <v>0.99025700000000005</v>
      </c>
      <c r="CN78">
        <v>0</v>
      </c>
      <c r="CO78">
        <v>2.12</v>
      </c>
      <c r="CP78">
        <v>0</v>
      </c>
      <c r="CQ78">
        <v>2.1705220000000001</v>
      </c>
      <c r="CR78">
        <v>3.39</v>
      </c>
      <c r="CS78">
        <v>2.3237190000000001</v>
      </c>
      <c r="CT78">
        <v>1.859799</v>
      </c>
      <c r="CU78">
        <v>1.8758060000000001</v>
      </c>
      <c r="CV78">
        <v>2.60242</v>
      </c>
      <c r="CW78">
        <v>1.287331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61.375559999999993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210.52709400000001</v>
      </c>
      <c r="L79">
        <v>0</v>
      </c>
      <c r="M79">
        <v>91.105227999999997</v>
      </c>
      <c r="N79">
        <v>116.45741200000001</v>
      </c>
      <c r="O79">
        <v>122.076686</v>
      </c>
      <c r="P79">
        <v>119.444176</v>
      </c>
      <c r="Q79">
        <v>0</v>
      </c>
      <c r="R79">
        <v>40.477688999999998</v>
      </c>
      <c r="S79">
        <v>25.094138000000001</v>
      </c>
      <c r="T79">
        <v>0</v>
      </c>
      <c r="U79">
        <v>336.83067</v>
      </c>
      <c r="V79">
        <v>6.2943720000000001</v>
      </c>
      <c r="W79">
        <v>22.392195999999998</v>
      </c>
      <c r="X79">
        <v>54.996727999999997</v>
      </c>
      <c r="Y79">
        <v>0</v>
      </c>
      <c r="Z79">
        <v>18.977183</v>
      </c>
      <c r="AA79">
        <v>40.681327000000003</v>
      </c>
      <c r="AB79">
        <v>39.193683</v>
      </c>
      <c r="AC79">
        <v>28.683350000000001</v>
      </c>
      <c r="AD79">
        <v>36.073447000000002</v>
      </c>
      <c r="AE79">
        <v>48.831896</v>
      </c>
      <c r="AF79">
        <v>29.741866000000002</v>
      </c>
      <c r="AG79">
        <v>40.430973000000002</v>
      </c>
      <c r="AH79">
        <v>138.32223300000001</v>
      </c>
      <c r="AI79">
        <v>32.699046000000003</v>
      </c>
      <c r="AJ79">
        <v>0</v>
      </c>
      <c r="AK79">
        <v>50.778689</v>
      </c>
      <c r="AL79">
        <v>67.293744000000004</v>
      </c>
      <c r="AM79">
        <v>15.545619</v>
      </c>
      <c r="AN79">
        <v>0.67513800000000002</v>
      </c>
      <c r="AO79">
        <v>9.6481390000000005</v>
      </c>
      <c r="AP79">
        <v>11.127791</v>
      </c>
      <c r="AQ79">
        <v>61.985143999999998</v>
      </c>
      <c r="AR79">
        <v>10.655808</v>
      </c>
      <c r="AS79">
        <v>10.127419</v>
      </c>
      <c r="AT79">
        <v>14.474911000000001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61.417985999999999</v>
      </c>
      <c r="BA79">
        <f t="shared" si="4"/>
        <v>1913.0617809999999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0.64929499999999996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</v>
      </c>
      <c r="BP79">
        <v>2.08</v>
      </c>
      <c r="BQ79">
        <v>0</v>
      </c>
      <c r="BR79">
        <v>0.94408099999999995</v>
      </c>
      <c r="BS79">
        <v>1.58</v>
      </c>
      <c r="BT79">
        <v>1.070214</v>
      </c>
      <c r="BU79">
        <v>2.5322119999999999</v>
      </c>
      <c r="BV79">
        <v>1.30121</v>
      </c>
      <c r="BW79">
        <v>0</v>
      </c>
      <c r="BX79">
        <v>4.1276780000000004</v>
      </c>
      <c r="BY79">
        <v>0.23</v>
      </c>
      <c r="BZ79">
        <v>0</v>
      </c>
      <c r="CA79">
        <v>0</v>
      </c>
      <c r="CB79">
        <v>1.9</v>
      </c>
      <c r="CC79">
        <v>0.93</v>
      </c>
      <c r="CD79">
        <v>1.36</v>
      </c>
      <c r="CE79">
        <v>1.97</v>
      </c>
      <c r="CF79">
        <v>0.18</v>
      </c>
      <c r="CG79">
        <v>3.64</v>
      </c>
      <c r="CH79">
        <v>0.62351900000000005</v>
      </c>
      <c r="CI79">
        <v>6.99</v>
      </c>
      <c r="CJ79">
        <v>1.85</v>
      </c>
      <c r="CK79">
        <v>1.73</v>
      </c>
      <c r="CL79">
        <v>5.152793</v>
      </c>
      <c r="CM79">
        <v>1.0473870000000001</v>
      </c>
      <c r="CN79">
        <v>0</v>
      </c>
      <c r="CO79">
        <v>2.12</v>
      </c>
      <c r="CP79">
        <v>0</v>
      </c>
      <c r="CQ79">
        <v>2.1705220000000001</v>
      </c>
      <c r="CR79">
        <v>3.39</v>
      </c>
      <c r="CS79">
        <v>2.3237190000000001</v>
      </c>
      <c r="CT79">
        <v>1.859799</v>
      </c>
      <c r="CU79">
        <v>1.8758060000000001</v>
      </c>
      <c r="CV79">
        <v>2.60242</v>
      </c>
      <c r="CW79">
        <v>1.287331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61.417985999999999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210.52709400000001</v>
      </c>
      <c r="L80">
        <v>0</v>
      </c>
      <c r="M80">
        <v>91.105227999999997</v>
      </c>
      <c r="N80">
        <v>116.45741200000001</v>
      </c>
      <c r="O80">
        <v>122.076686</v>
      </c>
      <c r="P80">
        <v>119.444176</v>
      </c>
      <c r="Q80">
        <v>0</v>
      </c>
      <c r="R80">
        <v>40.477688999999998</v>
      </c>
      <c r="S80">
        <v>25.094138000000001</v>
      </c>
      <c r="T80">
        <v>0</v>
      </c>
      <c r="U80">
        <v>336.83067</v>
      </c>
      <c r="V80">
        <v>6.2899940000000001</v>
      </c>
      <c r="W80">
        <v>22.392195999999998</v>
      </c>
      <c r="X80">
        <v>54.996727999999997</v>
      </c>
      <c r="Y80">
        <v>0</v>
      </c>
      <c r="Z80">
        <v>18.977183</v>
      </c>
      <c r="AA80">
        <v>40.681327000000003</v>
      </c>
      <c r="AB80">
        <v>39.193683</v>
      </c>
      <c r="AC80">
        <v>28.683350000000001</v>
      </c>
      <c r="AD80">
        <v>36.073447000000002</v>
      </c>
      <c r="AE80">
        <v>48.831896</v>
      </c>
      <c r="AF80">
        <v>29.741866000000002</v>
      </c>
      <c r="AG80">
        <v>40.430973000000002</v>
      </c>
      <c r="AH80">
        <v>138.32223300000001</v>
      </c>
      <c r="AI80">
        <v>32.699046000000003</v>
      </c>
      <c r="AJ80">
        <v>0</v>
      </c>
      <c r="AK80">
        <v>50.778689</v>
      </c>
      <c r="AL80">
        <v>33.646872000000002</v>
      </c>
      <c r="AM80">
        <v>15.545619</v>
      </c>
      <c r="AN80">
        <v>0.67513800000000002</v>
      </c>
      <c r="AO80">
        <v>9.6481390000000005</v>
      </c>
      <c r="AP80">
        <v>11.127791</v>
      </c>
      <c r="AQ80">
        <v>61.985143999999998</v>
      </c>
      <c r="AR80">
        <v>10.655808</v>
      </c>
      <c r="AS80">
        <v>10.127419</v>
      </c>
      <c r="AT80">
        <v>14.474911000000001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61.417985999999999</v>
      </c>
      <c r="BA80">
        <f t="shared" si="4"/>
        <v>1879.4105309999998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0.64929499999999996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</v>
      </c>
      <c r="BP80">
        <v>2.08</v>
      </c>
      <c r="BQ80">
        <v>0</v>
      </c>
      <c r="BR80">
        <v>0.94408099999999995</v>
      </c>
      <c r="BS80">
        <v>1.58</v>
      </c>
      <c r="BT80">
        <v>1.070214</v>
      </c>
      <c r="BU80">
        <v>2.5322119999999999</v>
      </c>
      <c r="BV80">
        <v>1.30121</v>
      </c>
      <c r="BW80">
        <v>0</v>
      </c>
      <c r="BX80">
        <v>4.1276780000000004</v>
      </c>
      <c r="BY80">
        <v>0.23</v>
      </c>
      <c r="BZ80">
        <v>0</v>
      </c>
      <c r="CA80">
        <v>0</v>
      </c>
      <c r="CB80">
        <v>1.9</v>
      </c>
      <c r="CC80">
        <v>0.93</v>
      </c>
      <c r="CD80">
        <v>1.36</v>
      </c>
      <c r="CE80">
        <v>1.97</v>
      </c>
      <c r="CF80">
        <v>0.18</v>
      </c>
      <c r="CG80">
        <v>3.64</v>
      </c>
      <c r="CH80">
        <v>0.62351900000000005</v>
      </c>
      <c r="CI80">
        <v>6.99</v>
      </c>
      <c r="CJ80">
        <v>1.85</v>
      </c>
      <c r="CK80">
        <v>1.73</v>
      </c>
      <c r="CL80">
        <v>5.152793</v>
      </c>
      <c r="CM80">
        <v>1.0473870000000001</v>
      </c>
      <c r="CN80">
        <v>0</v>
      </c>
      <c r="CO80">
        <v>2.12</v>
      </c>
      <c r="CP80">
        <v>0</v>
      </c>
      <c r="CQ80">
        <v>2.1705220000000001</v>
      </c>
      <c r="CR80">
        <v>3.39</v>
      </c>
      <c r="CS80">
        <v>2.3237190000000001</v>
      </c>
      <c r="CT80">
        <v>1.859799</v>
      </c>
      <c r="CU80">
        <v>1.8758060000000001</v>
      </c>
      <c r="CV80">
        <v>2.60242</v>
      </c>
      <c r="CW80">
        <v>1.287331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61.417985999999999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210.52709400000001</v>
      </c>
      <c r="L81">
        <v>0</v>
      </c>
      <c r="M81">
        <v>91.105227999999997</v>
      </c>
      <c r="N81">
        <v>116.45741200000001</v>
      </c>
      <c r="O81">
        <v>122.076686</v>
      </c>
      <c r="P81">
        <v>119.444176</v>
      </c>
      <c r="Q81">
        <v>0</v>
      </c>
      <c r="R81">
        <v>33.594768000000002</v>
      </c>
      <c r="S81">
        <v>20.842987999999998</v>
      </c>
      <c r="T81">
        <v>0</v>
      </c>
      <c r="U81">
        <v>336.83067</v>
      </c>
      <c r="V81">
        <v>6.3031350000000002</v>
      </c>
      <c r="W81">
        <v>22.392195999999998</v>
      </c>
      <c r="X81">
        <v>54.996727999999997</v>
      </c>
      <c r="Y81">
        <v>0</v>
      </c>
      <c r="Z81">
        <v>18.977183</v>
      </c>
      <c r="AA81">
        <v>40.681327000000003</v>
      </c>
      <c r="AB81">
        <v>39.193683</v>
      </c>
      <c r="AC81">
        <v>28.683350000000001</v>
      </c>
      <c r="AD81">
        <v>36.073447000000002</v>
      </c>
      <c r="AE81">
        <v>48.831896</v>
      </c>
      <c r="AF81">
        <v>29.741866000000002</v>
      </c>
      <c r="AG81">
        <v>40.430973000000002</v>
      </c>
      <c r="AH81">
        <v>138.32223300000001</v>
      </c>
      <c r="AI81">
        <v>32.699046000000003</v>
      </c>
      <c r="AJ81">
        <v>0</v>
      </c>
      <c r="AK81">
        <v>50.778689</v>
      </c>
      <c r="AL81">
        <v>22.431248</v>
      </c>
      <c r="AM81">
        <v>15.545619</v>
      </c>
      <c r="AN81">
        <v>0.67513800000000002</v>
      </c>
      <c r="AO81">
        <v>9.6481390000000005</v>
      </c>
      <c r="AP81">
        <v>11.127791</v>
      </c>
      <c r="AQ81">
        <v>61.985143999999998</v>
      </c>
      <c r="AR81">
        <v>51.147877999999999</v>
      </c>
      <c r="AS81">
        <v>10.127419</v>
      </c>
      <c r="AT81">
        <v>14.474911000000001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61.366728000000002</v>
      </c>
      <c r="BA81">
        <f t="shared" si="4"/>
        <v>1897.5147890000001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0.64929499999999996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</v>
      </c>
      <c r="BP81">
        <v>2.08</v>
      </c>
      <c r="BQ81">
        <v>0</v>
      </c>
      <c r="BR81">
        <v>0.94408099999999995</v>
      </c>
      <c r="BS81">
        <v>1.58</v>
      </c>
      <c r="BT81">
        <v>1.070214</v>
      </c>
      <c r="BU81">
        <v>2.5322119999999999</v>
      </c>
      <c r="BV81">
        <v>1.30121</v>
      </c>
      <c r="BW81">
        <v>0</v>
      </c>
      <c r="BX81">
        <v>4.1276780000000004</v>
      </c>
      <c r="BY81">
        <v>0.23</v>
      </c>
      <c r="BZ81">
        <v>0</v>
      </c>
      <c r="CA81">
        <v>0</v>
      </c>
      <c r="CB81">
        <v>1.9</v>
      </c>
      <c r="CC81">
        <v>0.93</v>
      </c>
      <c r="CD81">
        <v>1.36</v>
      </c>
      <c r="CE81">
        <v>1.86</v>
      </c>
      <c r="CF81">
        <v>0.18</v>
      </c>
      <c r="CG81">
        <v>3.64</v>
      </c>
      <c r="CH81">
        <v>0.62351900000000005</v>
      </c>
      <c r="CI81">
        <v>6.99</v>
      </c>
      <c r="CJ81">
        <v>1.85</v>
      </c>
      <c r="CK81">
        <v>1.73</v>
      </c>
      <c r="CL81">
        <v>5.152793</v>
      </c>
      <c r="CM81">
        <v>1.085474</v>
      </c>
      <c r="CN81">
        <v>0</v>
      </c>
      <c r="CO81">
        <v>2.12</v>
      </c>
      <c r="CP81">
        <v>0</v>
      </c>
      <c r="CQ81">
        <v>2.1705220000000001</v>
      </c>
      <c r="CR81">
        <v>3.39</v>
      </c>
      <c r="CS81">
        <v>2.3443740000000002</v>
      </c>
      <c r="CT81">
        <v>1.859799</v>
      </c>
      <c r="CU81">
        <v>1.8758060000000001</v>
      </c>
      <c r="CV81">
        <v>2.60242</v>
      </c>
      <c r="CW81">
        <v>1.287331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61.366728000000002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210.52709400000001</v>
      </c>
      <c r="L82">
        <v>0</v>
      </c>
      <c r="M82">
        <v>91.105227999999997</v>
      </c>
      <c r="N82">
        <v>116.45741200000001</v>
      </c>
      <c r="O82">
        <v>122.076686</v>
      </c>
      <c r="P82">
        <v>119.444176</v>
      </c>
      <c r="Q82">
        <v>0</v>
      </c>
      <c r="R82">
        <v>32.998064999999997</v>
      </c>
      <c r="S82">
        <v>20.570342</v>
      </c>
      <c r="T82">
        <v>0</v>
      </c>
      <c r="U82">
        <v>336.83067</v>
      </c>
      <c r="V82">
        <v>6.3031350000000002</v>
      </c>
      <c r="W82">
        <v>22.392195999999998</v>
      </c>
      <c r="X82">
        <v>54.996727999999997</v>
      </c>
      <c r="Y82">
        <v>0</v>
      </c>
      <c r="Z82">
        <v>18.977183</v>
      </c>
      <c r="AA82">
        <v>40.681327000000003</v>
      </c>
      <c r="AB82">
        <v>39.193683</v>
      </c>
      <c r="AC82">
        <v>28.683350000000001</v>
      </c>
      <c r="AD82">
        <v>36.073447000000002</v>
      </c>
      <c r="AE82">
        <v>48.831896</v>
      </c>
      <c r="AF82">
        <v>29.741866000000002</v>
      </c>
      <c r="AG82">
        <v>40.430973000000002</v>
      </c>
      <c r="AH82">
        <v>138.32223300000001</v>
      </c>
      <c r="AI82">
        <v>32.699046000000003</v>
      </c>
      <c r="AJ82">
        <v>0</v>
      </c>
      <c r="AK82">
        <v>50.778689</v>
      </c>
      <c r="AL82">
        <v>22.431248</v>
      </c>
      <c r="AM82">
        <v>15.545619</v>
      </c>
      <c r="AN82">
        <v>0.67513800000000002</v>
      </c>
      <c r="AO82">
        <v>9.6481390000000005</v>
      </c>
      <c r="AP82">
        <v>11.127791</v>
      </c>
      <c r="AQ82">
        <v>61.985143999999998</v>
      </c>
      <c r="AR82">
        <v>51.147877999999999</v>
      </c>
      <c r="AS82">
        <v>10.127419</v>
      </c>
      <c r="AT82">
        <v>14.474911000000001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61.476728000000001</v>
      </c>
      <c r="BA82">
        <f t="shared" si="4"/>
        <v>1896.7554400000001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0.64929499999999996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</v>
      </c>
      <c r="BP82">
        <v>2.08</v>
      </c>
      <c r="BQ82">
        <v>0</v>
      </c>
      <c r="BR82">
        <v>0.94408099999999995</v>
      </c>
      <c r="BS82">
        <v>1.58</v>
      </c>
      <c r="BT82">
        <v>1.070214</v>
      </c>
      <c r="BU82">
        <v>2.5322119999999999</v>
      </c>
      <c r="BV82">
        <v>1.30121</v>
      </c>
      <c r="BW82">
        <v>0</v>
      </c>
      <c r="BX82">
        <v>4.1276780000000004</v>
      </c>
      <c r="BY82">
        <v>0.23</v>
      </c>
      <c r="BZ82">
        <v>0</v>
      </c>
      <c r="CA82">
        <v>0</v>
      </c>
      <c r="CB82">
        <v>1.9</v>
      </c>
      <c r="CC82">
        <v>0.93</v>
      </c>
      <c r="CD82">
        <v>1.36</v>
      </c>
      <c r="CE82">
        <v>1.97</v>
      </c>
      <c r="CF82">
        <v>0.18</v>
      </c>
      <c r="CG82">
        <v>3.64</v>
      </c>
      <c r="CH82">
        <v>0.62351900000000005</v>
      </c>
      <c r="CI82">
        <v>6.99</v>
      </c>
      <c r="CJ82">
        <v>1.85</v>
      </c>
      <c r="CK82">
        <v>1.73</v>
      </c>
      <c r="CL82">
        <v>5.152793</v>
      </c>
      <c r="CM82">
        <v>1.085474</v>
      </c>
      <c r="CN82">
        <v>0</v>
      </c>
      <c r="CO82">
        <v>2.12</v>
      </c>
      <c r="CP82">
        <v>0</v>
      </c>
      <c r="CQ82">
        <v>2.1705220000000001</v>
      </c>
      <c r="CR82">
        <v>3.39</v>
      </c>
      <c r="CS82">
        <v>2.3443740000000002</v>
      </c>
      <c r="CT82">
        <v>1.859799</v>
      </c>
      <c r="CU82">
        <v>1.8758060000000001</v>
      </c>
      <c r="CV82">
        <v>2.60242</v>
      </c>
      <c r="CW82">
        <v>1.287331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61.476728000000001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210.52709400000001</v>
      </c>
      <c r="L83">
        <v>0</v>
      </c>
      <c r="M83">
        <v>91.105227999999997</v>
      </c>
      <c r="N83">
        <v>116.45741200000001</v>
      </c>
      <c r="O83">
        <v>122.076686</v>
      </c>
      <c r="P83">
        <v>119.444176</v>
      </c>
      <c r="Q83">
        <v>0</v>
      </c>
      <c r="R83">
        <v>20.884805</v>
      </c>
      <c r="S83">
        <v>13.118997999999999</v>
      </c>
      <c r="T83">
        <v>0</v>
      </c>
      <c r="U83">
        <v>336.83067</v>
      </c>
      <c r="V83">
        <v>6.3237009999999998</v>
      </c>
      <c r="W83">
        <v>29.597007999999999</v>
      </c>
      <c r="X83">
        <v>69.220706000000007</v>
      </c>
      <c r="Y83">
        <v>0</v>
      </c>
      <c r="Z83">
        <v>18.977183</v>
      </c>
      <c r="AA83">
        <v>40.681327000000003</v>
      </c>
      <c r="AB83">
        <v>39.193683</v>
      </c>
      <c r="AC83">
        <v>28.683350000000001</v>
      </c>
      <c r="AD83">
        <v>36.073447000000002</v>
      </c>
      <c r="AE83">
        <v>48.831896</v>
      </c>
      <c r="AF83">
        <v>29.741866000000002</v>
      </c>
      <c r="AG83">
        <v>40.430973000000002</v>
      </c>
      <c r="AH83">
        <v>115.26852700000001</v>
      </c>
      <c r="AI83">
        <v>3.772967</v>
      </c>
      <c r="AJ83">
        <v>0</v>
      </c>
      <c r="AK83">
        <v>50.778689</v>
      </c>
      <c r="AL83">
        <v>22.431248</v>
      </c>
      <c r="AM83">
        <v>15.545619</v>
      </c>
      <c r="AN83">
        <v>0.67513800000000002</v>
      </c>
      <c r="AO83">
        <v>9.6481390000000005</v>
      </c>
      <c r="AP83">
        <v>11.127791</v>
      </c>
      <c r="AQ83">
        <v>61.985143999999998</v>
      </c>
      <c r="AR83">
        <v>10.655808</v>
      </c>
      <c r="AS83">
        <v>10.127419</v>
      </c>
      <c r="AT83">
        <v>14.474911000000001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61.627240999999998</v>
      </c>
      <c r="BA83">
        <f t="shared" si="4"/>
        <v>1806.3188499999999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0.64929499999999996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</v>
      </c>
      <c r="BP83">
        <v>2.08</v>
      </c>
      <c r="BQ83">
        <v>0</v>
      </c>
      <c r="BR83">
        <v>0.94408099999999995</v>
      </c>
      <c r="BS83">
        <v>1.58</v>
      </c>
      <c r="BT83">
        <v>1.070214</v>
      </c>
      <c r="BU83">
        <v>2.5322119999999999</v>
      </c>
      <c r="BV83">
        <v>1.30121</v>
      </c>
      <c r="BW83">
        <v>0</v>
      </c>
      <c r="BX83">
        <v>4.1276780000000004</v>
      </c>
      <c r="BY83">
        <v>0.23</v>
      </c>
      <c r="BZ83">
        <v>0</v>
      </c>
      <c r="CA83">
        <v>0</v>
      </c>
      <c r="CB83">
        <v>1.9</v>
      </c>
      <c r="CC83">
        <v>0.93</v>
      </c>
      <c r="CD83">
        <v>1.36</v>
      </c>
      <c r="CE83">
        <v>1.97</v>
      </c>
      <c r="CF83">
        <v>0.18</v>
      </c>
      <c r="CG83">
        <v>3.64</v>
      </c>
      <c r="CH83">
        <v>0.62168500000000004</v>
      </c>
      <c r="CI83">
        <v>6.99</v>
      </c>
      <c r="CJ83">
        <v>1.85</v>
      </c>
      <c r="CK83">
        <v>1.73</v>
      </c>
      <c r="CL83">
        <v>5.152793</v>
      </c>
      <c r="CM83">
        <v>1.2378210000000001</v>
      </c>
      <c r="CN83">
        <v>0</v>
      </c>
      <c r="CO83">
        <v>2.12</v>
      </c>
      <c r="CP83">
        <v>0</v>
      </c>
      <c r="CQ83">
        <v>2.1705220000000001</v>
      </c>
      <c r="CR83">
        <v>3.39</v>
      </c>
      <c r="CS83">
        <v>2.3443740000000002</v>
      </c>
      <c r="CT83">
        <v>1.859799</v>
      </c>
      <c r="CU83">
        <v>1.8758060000000001</v>
      </c>
      <c r="CV83">
        <v>2.60242</v>
      </c>
      <c r="CW83">
        <v>1.287331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61.627240999999998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210.52709400000001</v>
      </c>
      <c r="L84">
        <v>0</v>
      </c>
      <c r="M84">
        <v>91.105227999999997</v>
      </c>
      <c r="N84">
        <v>116.45741200000001</v>
      </c>
      <c r="O84">
        <v>122.076686</v>
      </c>
      <c r="P84">
        <v>119.444176</v>
      </c>
      <c r="Q84">
        <v>0</v>
      </c>
      <c r="R84">
        <v>20.904108999999998</v>
      </c>
      <c r="S84">
        <v>13.118997999999999</v>
      </c>
      <c r="T84">
        <v>0</v>
      </c>
      <c r="U84">
        <v>336.83067</v>
      </c>
      <c r="V84">
        <v>6.3237009999999998</v>
      </c>
      <c r="W84">
        <v>29.597007999999999</v>
      </c>
      <c r="X84">
        <v>69.220706000000007</v>
      </c>
      <c r="Y84">
        <v>0</v>
      </c>
      <c r="Z84">
        <v>18.977183</v>
      </c>
      <c r="AA84">
        <v>40.681327000000003</v>
      </c>
      <c r="AB84">
        <v>39.193683</v>
      </c>
      <c r="AC84">
        <v>28.683350000000001</v>
      </c>
      <c r="AD84">
        <v>36.073447000000002</v>
      </c>
      <c r="AE84">
        <v>48.831896</v>
      </c>
      <c r="AF84">
        <v>29.741866000000002</v>
      </c>
      <c r="AG84">
        <v>40.430973000000002</v>
      </c>
      <c r="AH84">
        <v>115.26852700000001</v>
      </c>
      <c r="AI84">
        <v>3.144139</v>
      </c>
      <c r="AJ84">
        <v>0</v>
      </c>
      <c r="AK84">
        <v>50.778689</v>
      </c>
      <c r="AL84">
        <v>22.431248</v>
      </c>
      <c r="AM84">
        <v>15.545619</v>
      </c>
      <c r="AN84">
        <v>0.67513800000000002</v>
      </c>
      <c r="AO84">
        <v>9.6481390000000005</v>
      </c>
      <c r="AP84">
        <v>11.127791</v>
      </c>
      <c r="AQ84">
        <v>61.985143999999998</v>
      </c>
      <c r="AR84">
        <v>10.655808</v>
      </c>
      <c r="AS84">
        <v>10.127419</v>
      </c>
      <c r="AT84">
        <v>14.474911000000001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61.637240999999996</v>
      </c>
      <c r="BA84">
        <f t="shared" si="4"/>
        <v>1805.7193259999997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0.64929499999999996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</v>
      </c>
      <c r="BP84">
        <v>2.08</v>
      </c>
      <c r="BQ84">
        <v>0</v>
      </c>
      <c r="BR84">
        <v>0.94408099999999995</v>
      </c>
      <c r="BS84">
        <v>1.58</v>
      </c>
      <c r="BT84">
        <v>1.070214</v>
      </c>
      <c r="BU84">
        <v>2.5322119999999999</v>
      </c>
      <c r="BV84">
        <v>1.30121</v>
      </c>
      <c r="BW84">
        <v>0</v>
      </c>
      <c r="BX84">
        <v>4.1276780000000004</v>
      </c>
      <c r="BY84">
        <v>0.24</v>
      </c>
      <c r="BZ84">
        <v>0</v>
      </c>
      <c r="CA84">
        <v>0</v>
      </c>
      <c r="CB84">
        <v>1.9</v>
      </c>
      <c r="CC84">
        <v>0.93</v>
      </c>
      <c r="CD84">
        <v>1.36</v>
      </c>
      <c r="CE84">
        <v>1.97</v>
      </c>
      <c r="CF84">
        <v>0.18</v>
      </c>
      <c r="CG84">
        <v>3.64</v>
      </c>
      <c r="CH84">
        <v>0.62168500000000004</v>
      </c>
      <c r="CI84">
        <v>6.99</v>
      </c>
      <c r="CJ84">
        <v>1.85</v>
      </c>
      <c r="CK84">
        <v>1.73</v>
      </c>
      <c r="CL84">
        <v>5.152793</v>
      </c>
      <c r="CM84">
        <v>1.2378210000000001</v>
      </c>
      <c r="CN84">
        <v>0</v>
      </c>
      <c r="CO84">
        <v>2.12</v>
      </c>
      <c r="CP84">
        <v>0</v>
      </c>
      <c r="CQ84">
        <v>2.1705220000000001</v>
      </c>
      <c r="CR84">
        <v>3.39</v>
      </c>
      <c r="CS84">
        <v>2.3443740000000002</v>
      </c>
      <c r="CT84">
        <v>1.859799</v>
      </c>
      <c r="CU84">
        <v>1.8758060000000001</v>
      </c>
      <c r="CV84">
        <v>2.60242</v>
      </c>
      <c r="CW84">
        <v>1.287331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61.637240999999996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210.52709400000001</v>
      </c>
      <c r="L85">
        <v>0</v>
      </c>
      <c r="M85">
        <v>91.105227999999997</v>
      </c>
      <c r="N85">
        <v>116.45741200000001</v>
      </c>
      <c r="O85">
        <v>122.076686</v>
      </c>
      <c r="P85">
        <v>119.444176</v>
      </c>
      <c r="Q85">
        <v>0</v>
      </c>
      <c r="R85">
        <v>14.790971000000001</v>
      </c>
      <c r="S85">
        <v>9.6639239999999997</v>
      </c>
      <c r="T85">
        <v>0</v>
      </c>
      <c r="U85">
        <v>336.83067</v>
      </c>
      <c r="V85">
        <v>6.3237009999999998</v>
      </c>
      <c r="W85">
        <v>29.597007999999999</v>
      </c>
      <c r="X85">
        <v>73.386977000000002</v>
      </c>
      <c r="Y85">
        <v>0</v>
      </c>
      <c r="Z85">
        <v>12.740640000000001</v>
      </c>
      <c r="AA85">
        <v>40.681327000000003</v>
      </c>
      <c r="AB85">
        <v>39.193683</v>
      </c>
      <c r="AC85">
        <v>28.683350000000001</v>
      </c>
      <c r="AD85">
        <v>36.073447000000002</v>
      </c>
      <c r="AE85">
        <v>48.831896</v>
      </c>
      <c r="AF85">
        <v>29.741866000000002</v>
      </c>
      <c r="AG85">
        <v>40.430973000000002</v>
      </c>
      <c r="AH85">
        <v>115.26852700000001</v>
      </c>
      <c r="AI85">
        <v>3.144139</v>
      </c>
      <c r="AJ85">
        <v>0</v>
      </c>
      <c r="AK85">
        <v>50.778689</v>
      </c>
      <c r="AL85">
        <v>22.431248</v>
      </c>
      <c r="AM85">
        <v>15.545619</v>
      </c>
      <c r="AN85">
        <v>0.67513800000000002</v>
      </c>
      <c r="AO85">
        <v>9.6481390000000005</v>
      </c>
      <c r="AP85">
        <v>11.127791</v>
      </c>
      <c r="AQ85">
        <v>61.985143999999998</v>
      </c>
      <c r="AR85">
        <v>10.655808</v>
      </c>
      <c r="AS85">
        <v>10.127419</v>
      </c>
      <c r="AT85">
        <v>14.474911000000001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61.674371000000001</v>
      </c>
      <c r="BA85">
        <f t="shared" si="4"/>
        <v>1794.1179719999996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0.64929499999999996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</v>
      </c>
      <c r="BP85">
        <v>2.08</v>
      </c>
      <c r="BQ85">
        <v>0</v>
      </c>
      <c r="BR85">
        <v>0.94408099999999995</v>
      </c>
      <c r="BS85">
        <v>1.58</v>
      </c>
      <c r="BT85">
        <v>1.070214</v>
      </c>
      <c r="BU85">
        <v>2.5322119999999999</v>
      </c>
      <c r="BV85">
        <v>1.30121</v>
      </c>
      <c r="BW85">
        <v>0</v>
      </c>
      <c r="BX85">
        <v>4.1276780000000004</v>
      </c>
      <c r="BY85">
        <v>0.24</v>
      </c>
      <c r="BZ85">
        <v>0</v>
      </c>
      <c r="CA85">
        <v>0</v>
      </c>
      <c r="CB85">
        <v>1.9</v>
      </c>
      <c r="CC85">
        <v>0.93</v>
      </c>
      <c r="CD85">
        <v>1.36</v>
      </c>
      <c r="CE85">
        <v>1.9</v>
      </c>
      <c r="CF85">
        <v>0.18</v>
      </c>
      <c r="CG85">
        <v>3.64</v>
      </c>
      <c r="CH85">
        <v>0.62168500000000004</v>
      </c>
      <c r="CI85">
        <v>6.99</v>
      </c>
      <c r="CJ85">
        <v>1.85</v>
      </c>
      <c r="CK85">
        <v>1.73</v>
      </c>
      <c r="CL85">
        <v>5.152793</v>
      </c>
      <c r="CM85">
        <v>1.294951</v>
      </c>
      <c r="CN85">
        <v>0</v>
      </c>
      <c r="CO85">
        <v>2.17</v>
      </c>
      <c r="CP85">
        <v>0</v>
      </c>
      <c r="CQ85">
        <v>2.1705220000000001</v>
      </c>
      <c r="CR85">
        <v>3.39</v>
      </c>
      <c r="CS85">
        <v>2.3443740000000002</v>
      </c>
      <c r="CT85">
        <v>1.859799</v>
      </c>
      <c r="CU85">
        <v>1.8758060000000001</v>
      </c>
      <c r="CV85">
        <v>2.60242</v>
      </c>
      <c r="CW85">
        <v>1.287331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61.674371000000001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210.52709400000001</v>
      </c>
      <c r="L86">
        <v>0</v>
      </c>
      <c r="M86">
        <v>91.105227999999997</v>
      </c>
      <c r="N86">
        <v>116.45741200000001</v>
      </c>
      <c r="O86">
        <v>122.076686</v>
      </c>
      <c r="P86">
        <v>119.444176</v>
      </c>
      <c r="Q86">
        <v>0</v>
      </c>
      <c r="R86">
        <v>14.790971000000001</v>
      </c>
      <c r="S86">
        <v>9.6639239999999997</v>
      </c>
      <c r="T86">
        <v>0</v>
      </c>
      <c r="U86">
        <v>336.83067</v>
      </c>
      <c r="V86">
        <v>6.3237009999999998</v>
      </c>
      <c r="W86">
        <v>29.597007999999999</v>
      </c>
      <c r="X86">
        <v>73.386977000000002</v>
      </c>
      <c r="Y86">
        <v>0</v>
      </c>
      <c r="Z86">
        <v>6.3257279999999998</v>
      </c>
      <c r="AA86">
        <v>40.681327000000003</v>
      </c>
      <c r="AB86">
        <v>39.193683</v>
      </c>
      <c r="AC86">
        <v>28.683350000000001</v>
      </c>
      <c r="AD86">
        <v>36.073447000000002</v>
      </c>
      <c r="AE86">
        <v>48.831896</v>
      </c>
      <c r="AF86">
        <v>29.741866000000002</v>
      </c>
      <c r="AG86">
        <v>40.430973000000002</v>
      </c>
      <c r="AH86">
        <v>115.26852700000001</v>
      </c>
      <c r="AI86">
        <v>3.144139</v>
      </c>
      <c r="AJ86">
        <v>0</v>
      </c>
      <c r="AK86">
        <v>50.778689</v>
      </c>
      <c r="AL86">
        <v>22.431248</v>
      </c>
      <c r="AM86">
        <v>15.545619</v>
      </c>
      <c r="AN86">
        <v>0.67513800000000002</v>
      </c>
      <c r="AO86">
        <v>9.6481390000000005</v>
      </c>
      <c r="AP86">
        <v>11.127791</v>
      </c>
      <c r="AQ86">
        <v>61.985143999999998</v>
      </c>
      <c r="AR86">
        <v>10.655808</v>
      </c>
      <c r="AS86">
        <v>10.127419</v>
      </c>
      <c r="AT86">
        <v>14.474911000000001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61.724370999999998</v>
      </c>
      <c r="BA86">
        <f t="shared" si="4"/>
        <v>1787.7530599999996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0.64929499999999996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</v>
      </c>
      <c r="BP86">
        <v>2.08</v>
      </c>
      <c r="BQ86">
        <v>0</v>
      </c>
      <c r="BR86">
        <v>0.94408099999999995</v>
      </c>
      <c r="BS86">
        <v>1.58</v>
      </c>
      <c r="BT86">
        <v>1.070214</v>
      </c>
      <c r="BU86">
        <v>2.5322119999999999</v>
      </c>
      <c r="BV86">
        <v>1.30121</v>
      </c>
      <c r="BW86">
        <v>0</v>
      </c>
      <c r="BX86">
        <v>4.1276780000000004</v>
      </c>
      <c r="BY86">
        <v>0.24</v>
      </c>
      <c r="BZ86">
        <v>0</v>
      </c>
      <c r="CA86">
        <v>0</v>
      </c>
      <c r="CB86">
        <v>1.9</v>
      </c>
      <c r="CC86">
        <v>0.93</v>
      </c>
      <c r="CD86">
        <v>1.36</v>
      </c>
      <c r="CE86">
        <v>1.95</v>
      </c>
      <c r="CF86">
        <v>0.18</v>
      </c>
      <c r="CG86">
        <v>3.64</v>
      </c>
      <c r="CH86">
        <v>0.62168500000000004</v>
      </c>
      <c r="CI86">
        <v>6.99</v>
      </c>
      <c r="CJ86">
        <v>1.85</v>
      </c>
      <c r="CK86">
        <v>1.73</v>
      </c>
      <c r="CL86">
        <v>5.152793</v>
      </c>
      <c r="CM86">
        <v>1.294951</v>
      </c>
      <c r="CN86">
        <v>0</v>
      </c>
      <c r="CO86">
        <v>2.17</v>
      </c>
      <c r="CP86">
        <v>0</v>
      </c>
      <c r="CQ86">
        <v>2.1705220000000001</v>
      </c>
      <c r="CR86">
        <v>3.39</v>
      </c>
      <c r="CS86">
        <v>2.3443740000000002</v>
      </c>
      <c r="CT86">
        <v>1.859799</v>
      </c>
      <c r="CU86">
        <v>1.8758060000000001</v>
      </c>
      <c r="CV86">
        <v>2.60242</v>
      </c>
      <c r="CW86">
        <v>1.287331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61.724370999999998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210.52709400000001</v>
      </c>
      <c r="L87">
        <v>0</v>
      </c>
      <c r="M87">
        <v>91.105227999999997</v>
      </c>
      <c r="N87">
        <v>116.45741200000001</v>
      </c>
      <c r="O87">
        <v>122.076686</v>
      </c>
      <c r="P87">
        <v>119.444176</v>
      </c>
      <c r="Q87">
        <v>0</v>
      </c>
      <c r="R87">
        <v>14.790971000000001</v>
      </c>
      <c r="S87">
        <v>13.633407</v>
      </c>
      <c r="T87">
        <v>0</v>
      </c>
      <c r="U87">
        <v>336.83067</v>
      </c>
      <c r="V87">
        <v>6.3506819999999999</v>
      </c>
      <c r="W87">
        <v>29.597007999999999</v>
      </c>
      <c r="X87">
        <v>79.543942000000001</v>
      </c>
      <c r="Y87">
        <v>0</v>
      </c>
      <c r="Z87">
        <v>6.2641479999999996</v>
      </c>
      <c r="AA87">
        <v>40.681327000000003</v>
      </c>
      <c r="AB87">
        <v>39.193683</v>
      </c>
      <c r="AC87">
        <v>28.683350000000001</v>
      </c>
      <c r="AD87">
        <v>36.073447000000002</v>
      </c>
      <c r="AE87">
        <v>48.831896</v>
      </c>
      <c r="AF87">
        <v>29.741866000000002</v>
      </c>
      <c r="AG87">
        <v>40.430973000000002</v>
      </c>
      <c r="AH87">
        <v>115.26852700000001</v>
      </c>
      <c r="AI87">
        <v>0</v>
      </c>
      <c r="AJ87">
        <v>0</v>
      </c>
      <c r="AK87">
        <v>50.778689</v>
      </c>
      <c r="AL87">
        <v>22.431248</v>
      </c>
      <c r="AM87">
        <v>15.545619</v>
      </c>
      <c r="AN87">
        <v>0.67513800000000002</v>
      </c>
      <c r="AO87">
        <v>9.6481390000000005</v>
      </c>
      <c r="AP87">
        <v>11.127791</v>
      </c>
      <c r="AQ87">
        <v>61.985143999999998</v>
      </c>
      <c r="AR87">
        <v>10.655808</v>
      </c>
      <c r="AS87">
        <v>10.127419</v>
      </c>
      <c r="AT87">
        <v>14.474911000000001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60.03792</v>
      </c>
      <c r="BA87">
        <f t="shared" si="4"/>
        <v>1793.0143189999997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0.64929499999999996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</v>
      </c>
      <c r="BP87">
        <v>2.08</v>
      </c>
      <c r="BQ87">
        <v>0</v>
      </c>
      <c r="BR87">
        <v>0.94408099999999995</v>
      </c>
      <c r="BS87">
        <v>1.58</v>
      </c>
      <c r="BT87">
        <v>1.070214</v>
      </c>
      <c r="BU87">
        <v>2.5322119999999999</v>
      </c>
      <c r="BV87">
        <v>1.30121</v>
      </c>
      <c r="BW87">
        <v>0</v>
      </c>
      <c r="BX87">
        <v>4.1276780000000004</v>
      </c>
      <c r="BY87">
        <v>0.24</v>
      </c>
      <c r="BZ87">
        <v>0</v>
      </c>
      <c r="CA87">
        <v>0</v>
      </c>
      <c r="CB87">
        <v>1.9</v>
      </c>
      <c r="CC87">
        <v>0.93</v>
      </c>
      <c r="CD87">
        <v>1.36</v>
      </c>
      <c r="CE87">
        <v>1.95</v>
      </c>
      <c r="CF87">
        <v>0.18</v>
      </c>
      <c r="CG87">
        <v>3.64</v>
      </c>
      <c r="CH87">
        <v>0.62168500000000004</v>
      </c>
      <c r="CI87">
        <v>6.99</v>
      </c>
      <c r="CJ87">
        <v>1.85</v>
      </c>
      <c r="CK87">
        <v>1.73</v>
      </c>
      <c r="CL87">
        <v>3.4282550000000001</v>
      </c>
      <c r="CM87">
        <v>1.3330379999999999</v>
      </c>
      <c r="CN87">
        <v>0</v>
      </c>
      <c r="CO87">
        <v>2.17</v>
      </c>
      <c r="CP87">
        <v>0</v>
      </c>
      <c r="CQ87">
        <v>2.1705220000000001</v>
      </c>
      <c r="CR87">
        <v>3.39</v>
      </c>
      <c r="CS87">
        <v>2.3443740000000002</v>
      </c>
      <c r="CT87">
        <v>1.859799</v>
      </c>
      <c r="CU87">
        <v>1.8758060000000001</v>
      </c>
      <c r="CV87">
        <v>2.60242</v>
      </c>
      <c r="CW87">
        <v>1.287331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60.03792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210.52709400000001</v>
      </c>
      <c r="L88">
        <v>0</v>
      </c>
      <c r="M88">
        <v>91.105227999999997</v>
      </c>
      <c r="N88">
        <v>116.45741200000001</v>
      </c>
      <c r="O88">
        <v>122.076686</v>
      </c>
      <c r="P88">
        <v>119.444176</v>
      </c>
      <c r="Q88">
        <v>0</v>
      </c>
      <c r="R88">
        <v>21.961839999999999</v>
      </c>
      <c r="S88">
        <v>13.633407</v>
      </c>
      <c r="T88">
        <v>0</v>
      </c>
      <c r="U88">
        <v>336.83067</v>
      </c>
      <c r="V88">
        <v>6.3506819999999999</v>
      </c>
      <c r="W88">
        <v>29.597007999999999</v>
      </c>
      <c r="X88">
        <v>79.543942000000001</v>
      </c>
      <c r="Y88">
        <v>0</v>
      </c>
      <c r="Z88">
        <v>0</v>
      </c>
      <c r="AA88">
        <v>27.120885000000001</v>
      </c>
      <c r="AB88">
        <v>39.193683</v>
      </c>
      <c r="AC88">
        <v>19.122233999999999</v>
      </c>
      <c r="AD88">
        <v>17.994996</v>
      </c>
      <c r="AE88">
        <v>30.415382000000001</v>
      </c>
      <c r="AF88">
        <v>17.689606000000001</v>
      </c>
      <c r="AG88">
        <v>40.430973000000002</v>
      </c>
      <c r="AH88">
        <v>115.26852700000001</v>
      </c>
      <c r="AI88">
        <v>0</v>
      </c>
      <c r="AJ88">
        <v>0</v>
      </c>
      <c r="AK88">
        <v>50.778689</v>
      </c>
      <c r="AL88">
        <v>22.431248</v>
      </c>
      <c r="AM88">
        <v>15.545619</v>
      </c>
      <c r="AN88">
        <v>0.67513800000000002</v>
      </c>
      <c r="AO88">
        <v>9.6481390000000005</v>
      </c>
      <c r="AP88">
        <v>11.127791</v>
      </c>
      <c r="AQ88">
        <v>61.985143999999998</v>
      </c>
      <c r="AR88">
        <v>10.655808</v>
      </c>
      <c r="AS88">
        <v>10.127419</v>
      </c>
      <c r="AT88">
        <v>14.474911000000001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59.314319000000005</v>
      </c>
      <c r="BA88">
        <f t="shared" si="4"/>
        <v>1721.5286559999995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0.64929499999999996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</v>
      </c>
      <c r="BP88">
        <v>2.08</v>
      </c>
      <c r="BQ88">
        <v>0</v>
      </c>
      <c r="BR88">
        <v>0.31469399999999997</v>
      </c>
      <c r="BS88">
        <v>1.58</v>
      </c>
      <c r="BT88">
        <v>0.91886999999999996</v>
      </c>
      <c r="BU88">
        <v>2.5322119999999999</v>
      </c>
      <c r="BV88">
        <v>1.30121</v>
      </c>
      <c r="BW88">
        <v>0</v>
      </c>
      <c r="BX88">
        <v>4.1276780000000004</v>
      </c>
      <c r="BY88">
        <v>0.24</v>
      </c>
      <c r="BZ88">
        <v>0</v>
      </c>
      <c r="CA88">
        <v>0</v>
      </c>
      <c r="CB88">
        <v>1.9</v>
      </c>
      <c r="CC88">
        <v>0.93</v>
      </c>
      <c r="CD88">
        <v>1.36</v>
      </c>
      <c r="CE88">
        <v>1.95</v>
      </c>
      <c r="CF88">
        <v>0.18</v>
      </c>
      <c r="CG88">
        <v>3.64</v>
      </c>
      <c r="CH88">
        <v>0.62168500000000004</v>
      </c>
      <c r="CI88">
        <v>6.99</v>
      </c>
      <c r="CJ88">
        <v>1.85</v>
      </c>
      <c r="CK88">
        <v>1.73</v>
      </c>
      <c r="CL88">
        <v>3.4282550000000001</v>
      </c>
      <c r="CM88">
        <v>1.3901680000000001</v>
      </c>
      <c r="CN88">
        <v>0</v>
      </c>
      <c r="CO88">
        <v>2.17</v>
      </c>
      <c r="CP88">
        <v>0</v>
      </c>
      <c r="CQ88">
        <v>2.1705220000000001</v>
      </c>
      <c r="CR88">
        <v>3.39</v>
      </c>
      <c r="CS88">
        <v>2.3443740000000002</v>
      </c>
      <c r="CT88">
        <v>1.859799</v>
      </c>
      <c r="CU88">
        <v>1.8758060000000001</v>
      </c>
      <c r="CV88">
        <v>2.60242</v>
      </c>
      <c r="CW88">
        <v>1.287331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59.314319000000005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210.52709400000001</v>
      </c>
      <c r="L89">
        <v>0</v>
      </c>
      <c r="M89">
        <v>91.105227999999997</v>
      </c>
      <c r="N89">
        <v>116.45741200000001</v>
      </c>
      <c r="O89">
        <v>122.076686</v>
      </c>
      <c r="P89">
        <v>119.444176</v>
      </c>
      <c r="Q89">
        <v>0</v>
      </c>
      <c r="R89">
        <v>21.961839999999999</v>
      </c>
      <c r="S89">
        <v>13.633407</v>
      </c>
      <c r="T89">
        <v>0</v>
      </c>
      <c r="U89">
        <v>336.83067</v>
      </c>
      <c r="V89">
        <v>6.9446310000000002</v>
      </c>
      <c r="W89">
        <v>38.124955999999997</v>
      </c>
      <c r="X89">
        <v>79.543942000000001</v>
      </c>
      <c r="Y89">
        <v>0</v>
      </c>
      <c r="Z89">
        <v>0</v>
      </c>
      <c r="AA89">
        <v>13.420140999999999</v>
      </c>
      <c r="AB89">
        <v>39.193683</v>
      </c>
      <c r="AC89">
        <v>19.122233999999999</v>
      </c>
      <c r="AD89">
        <v>17.994996</v>
      </c>
      <c r="AE89">
        <v>30.415382000000001</v>
      </c>
      <c r="AF89">
        <v>8.7476079999999996</v>
      </c>
      <c r="AG89">
        <v>40.430973000000002</v>
      </c>
      <c r="AH89">
        <v>115.26852700000001</v>
      </c>
      <c r="AI89">
        <v>0</v>
      </c>
      <c r="AJ89">
        <v>0</v>
      </c>
      <c r="AK89">
        <v>50.778689</v>
      </c>
      <c r="AL89">
        <v>22.431248</v>
      </c>
      <c r="AM89">
        <v>15.545619</v>
      </c>
      <c r="AN89">
        <v>0.67513800000000002</v>
      </c>
      <c r="AO89">
        <v>9.6481390000000005</v>
      </c>
      <c r="AP89">
        <v>11.127791</v>
      </c>
      <c r="AQ89">
        <v>61.985143999999998</v>
      </c>
      <c r="AR89">
        <v>5.3279040000000002</v>
      </c>
      <c r="AS89">
        <v>10.127419</v>
      </c>
      <c r="AT89">
        <v>14.474911000000001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58.960544999999996</v>
      </c>
      <c r="BA89">
        <f t="shared" si="4"/>
        <v>1702.3261329999993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0.64929499999999996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</v>
      </c>
      <c r="BP89">
        <v>2.08</v>
      </c>
      <c r="BQ89">
        <v>0</v>
      </c>
      <c r="BR89">
        <v>0</v>
      </c>
      <c r="BS89">
        <v>1.58</v>
      </c>
      <c r="BT89">
        <v>0.80266000000000004</v>
      </c>
      <c r="BU89">
        <v>2.5322119999999999</v>
      </c>
      <c r="BV89">
        <v>1.30121</v>
      </c>
      <c r="BW89">
        <v>0</v>
      </c>
      <c r="BX89">
        <v>4.1276780000000004</v>
      </c>
      <c r="BY89">
        <v>0.24</v>
      </c>
      <c r="BZ89">
        <v>0</v>
      </c>
      <c r="CA89">
        <v>0</v>
      </c>
      <c r="CB89">
        <v>1.9</v>
      </c>
      <c r="CC89">
        <v>0.93</v>
      </c>
      <c r="CD89">
        <v>1.36</v>
      </c>
      <c r="CE89">
        <v>1.97</v>
      </c>
      <c r="CF89">
        <v>0.18</v>
      </c>
      <c r="CG89">
        <v>3.64</v>
      </c>
      <c r="CH89">
        <v>0.62168500000000004</v>
      </c>
      <c r="CI89">
        <v>6.99</v>
      </c>
      <c r="CJ89">
        <v>1.85</v>
      </c>
      <c r="CK89">
        <v>1.73</v>
      </c>
      <c r="CL89">
        <v>3.4282550000000001</v>
      </c>
      <c r="CM89">
        <v>1.447298</v>
      </c>
      <c r="CN89">
        <v>0</v>
      </c>
      <c r="CO89">
        <v>2.17</v>
      </c>
      <c r="CP89">
        <v>0</v>
      </c>
      <c r="CQ89">
        <v>2.1705220000000001</v>
      </c>
      <c r="CR89">
        <v>3.39</v>
      </c>
      <c r="CS89">
        <v>2.3443740000000002</v>
      </c>
      <c r="CT89">
        <v>1.859799</v>
      </c>
      <c r="CU89">
        <v>1.8758060000000001</v>
      </c>
      <c r="CV89">
        <v>2.60242</v>
      </c>
      <c r="CW89">
        <v>1.287331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58.960544999999996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210.52709400000001</v>
      </c>
      <c r="L90">
        <v>0</v>
      </c>
      <c r="M90">
        <v>91.105227999999997</v>
      </c>
      <c r="N90">
        <v>116.45741200000001</v>
      </c>
      <c r="O90">
        <v>122.076686</v>
      </c>
      <c r="P90">
        <v>119.444176</v>
      </c>
      <c r="Q90">
        <v>0</v>
      </c>
      <c r="R90">
        <v>21.865131000000002</v>
      </c>
      <c r="S90">
        <v>13.59131</v>
      </c>
      <c r="T90">
        <v>0</v>
      </c>
      <c r="U90">
        <v>336.83067</v>
      </c>
      <c r="V90">
        <v>7.2198799999999999</v>
      </c>
      <c r="W90">
        <v>38.124955999999997</v>
      </c>
      <c r="X90">
        <v>79.543942000000001</v>
      </c>
      <c r="Y90">
        <v>0</v>
      </c>
      <c r="Z90">
        <v>0</v>
      </c>
      <c r="AA90">
        <v>0</v>
      </c>
      <c r="AB90">
        <v>25.785318</v>
      </c>
      <c r="AC90">
        <v>19.122233999999999</v>
      </c>
      <c r="AD90">
        <v>17.994996</v>
      </c>
      <c r="AE90">
        <v>30.415382000000001</v>
      </c>
      <c r="AF90">
        <v>8.7476079999999996</v>
      </c>
      <c r="AG90">
        <v>40.430973000000002</v>
      </c>
      <c r="AH90">
        <v>92.214821999999998</v>
      </c>
      <c r="AI90">
        <v>0</v>
      </c>
      <c r="AJ90">
        <v>0</v>
      </c>
      <c r="AK90">
        <v>50.778689</v>
      </c>
      <c r="AL90">
        <v>22.431248</v>
      </c>
      <c r="AM90">
        <v>15.545619</v>
      </c>
      <c r="AN90">
        <v>0.67513800000000002</v>
      </c>
      <c r="AO90">
        <v>9.6481390000000005</v>
      </c>
      <c r="AP90">
        <v>11.127791</v>
      </c>
      <c r="AQ90">
        <v>61.985143999999998</v>
      </c>
      <c r="AR90">
        <v>5.3279040000000002</v>
      </c>
      <c r="AS90">
        <v>10.127419</v>
      </c>
      <c r="AT90">
        <v>14.474911000000001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58.606375000000007</v>
      </c>
      <c r="BA90">
        <f t="shared" si="4"/>
        <v>1652.2261949999997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0.64929499999999996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</v>
      </c>
      <c r="BP90">
        <v>2.08</v>
      </c>
      <c r="BQ90">
        <v>0</v>
      </c>
      <c r="BR90">
        <v>0</v>
      </c>
      <c r="BS90">
        <v>1.58</v>
      </c>
      <c r="BT90">
        <v>0.535107</v>
      </c>
      <c r="BU90">
        <v>2.5322119999999999</v>
      </c>
      <c r="BV90">
        <v>1.30121</v>
      </c>
      <c r="BW90">
        <v>0</v>
      </c>
      <c r="BX90">
        <v>4.1276780000000004</v>
      </c>
      <c r="BY90">
        <v>0.24</v>
      </c>
      <c r="BZ90">
        <v>0</v>
      </c>
      <c r="CA90">
        <v>0</v>
      </c>
      <c r="CB90">
        <v>1.9</v>
      </c>
      <c r="CC90">
        <v>0.93</v>
      </c>
      <c r="CD90">
        <v>1.36</v>
      </c>
      <c r="CE90">
        <v>1.97</v>
      </c>
      <c r="CF90">
        <v>0.18</v>
      </c>
      <c r="CG90">
        <v>3.64</v>
      </c>
      <c r="CH90">
        <v>0.49698100000000001</v>
      </c>
      <c r="CI90">
        <v>6.99</v>
      </c>
      <c r="CJ90">
        <v>1.85</v>
      </c>
      <c r="CK90">
        <v>1.73</v>
      </c>
      <c r="CL90">
        <v>3.4282550000000001</v>
      </c>
      <c r="CM90">
        <v>1.485385</v>
      </c>
      <c r="CN90">
        <v>0</v>
      </c>
      <c r="CO90">
        <v>2.17</v>
      </c>
      <c r="CP90">
        <v>0</v>
      </c>
      <c r="CQ90">
        <v>2.1705220000000001</v>
      </c>
      <c r="CR90">
        <v>3.39</v>
      </c>
      <c r="CS90">
        <v>2.3443740000000002</v>
      </c>
      <c r="CT90">
        <v>1.859799</v>
      </c>
      <c r="CU90">
        <v>1.8758060000000001</v>
      </c>
      <c r="CV90">
        <v>2.60242</v>
      </c>
      <c r="CW90">
        <v>1.287331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58.606375000000007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210.52709400000001</v>
      </c>
      <c r="L91">
        <v>0</v>
      </c>
      <c r="M91">
        <v>91.105227999999997</v>
      </c>
      <c r="N91">
        <v>116.45741200000001</v>
      </c>
      <c r="O91">
        <v>122.076686</v>
      </c>
      <c r="P91">
        <v>119.444176</v>
      </c>
      <c r="Q91">
        <v>0</v>
      </c>
      <c r="R91">
        <v>21.865131000000002</v>
      </c>
      <c r="S91">
        <v>13.59131</v>
      </c>
      <c r="T91">
        <v>0</v>
      </c>
      <c r="U91">
        <v>336.83067</v>
      </c>
      <c r="V91">
        <v>7.2198799999999999</v>
      </c>
      <c r="W91">
        <v>38.124955999999997</v>
      </c>
      <c r="X91">
        <v>79.543942000000001</v>
      </c>
      <c r="Y91">
        <v>0</v>
      </c>
      <c r="Z91">
        <v>0</v>
      </c>
      <c r="AA91">
        <v>0</v>
      </c>
      <c r="AB91">
        <v>13.064560999999999</v>
      </c>
      <c r="AC91">
        <v>19.122233999999999</v>
      </c>
      <c r="AD91">
        <v>17.994996</v>
      </c>
      <c r="AE91">
        <v>30.415382000000001</v>
      </c>
      <c r="AF91">
        <v>8.7476079999999996</v>
      </c>
      <c r="AG91">
        <v>40.430973000000002</v>
      </c>
      <c r="AH91">
        <v>69.161116000000007</v>
      </c>
      <c r="AI91">
        <v>0</v>
      </c>
      <c r="AJ91">
        <v>0</v>
      </c>
      <c r="AK91">
        <v>50.778689</v>
      </c>
      <c r="AL91">
        <v>22.431248</v>
      </c>
      <c r="AM91">
        <v>15.545619</v>
      </c>
      <c r="AN91">
        <v>0.67513800000000002</v>
      </c>
      <c r="AO91">
        <v>9.6481390000000005</v>
      </c>
      <c r="AP91">
        <v>11.127791</v>
      </c>
      <c r="AQ91">
        <v>46.488858</v>
      </c>
      <c r="AR91">
        <v>5.3279040000000002</v>
      </c>
      <c r="AS91">
        <v>10.127419</v>
      </c>
      <c r="AT91">
        <v>14.474911000000001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58.330980000000004</v>
      </c>
      <c r="BA91">
        <f t="shared" si="4"/>
        <v>1600.6800509999996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0.64929499999999996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</v>
      </c>
      <c r="BP91">
        <v>2.08</v>
      </c>
      <c r="BQ91">
        <v>0</v>
      </c>
      <c r="BR91">
        <v>0</v>
      </c>
      <c r="BS91">
        <v>1.58</v>
      </c>
      <c r="BT91">
        <v>0.26755299999999999</v>
      </c>
      <c r="BU91">
        <v>2.5322119999999999</v>
      </c>
      <c r="BV91">
        <v>1.3012109999999999</v>
      </c>
      <c r="BW91">
        <v>0</v>
      </c>
      <c r="BX91">
        <v>4.1276780000000004</v>
      </c>
      <c r="BY91">
        <v>0.24</v>
      </c>
      <c r="BZ91">
        <v>0</v>
      </c>
      <c r="CA91">
        <v>0</v>
      </c>
      <c r="CB91">
        <v>1.9</v>
      </c>
      <c r="CC91">
        <v>0.96</v>
      </c>
      <c r="CD91">
        <v>1.4</v>
      </c>
      <c r="CE91">
        <v>1.97</v>
      </c>
      <c r="CF91">
        <v>0.18</v>
      </c>
      <c r="CG91">
        <v>3.64</v>
      </c>
      <c r="CH91">
        <v>0.374112</v>
      </c>
      <c r="CI91">
        <v>6.99</v>
      </c>
      <c r="CJ91">
        <v>1.85</v>
      </c>
      <c r="CK91">
        <v>1.73</v>
      </c>
      <c r="CL91">
        <v>3.4351950000000002</v>
      </c>
      <c r="CM91">
        <v>1.5234719999999999</v>
      </c>
      <c r="CN91">
        <v>0</v>
      </c>
      <c r="CO91">
        <v>2.17</v>
      </c>
      <c r="CP91">
        <v>0</v>
      </c>
      <c r="CQ91">
        <v>2.1705220000000001</v>
      </c>
      <c r="CR91">
        <v>3.39</v>
      </c>
      <c r="CS91">
        <v>2.3443740000000002</v>
      </c>
      <c r="CT91">
        <v>1.859799</v>
      </c>
      <c r="CU91">
        <v>1.8758060000000001</v>
      </c>
      <c r="CV91">
        <v>2.60242</v>
      </c>
      <c r="CW91">
        <v>1.287331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58.330980000000004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210.52709400000001</v>
      </c>
      <c r="L92">
        <v>0</v>
      </c>
      <c r="M92">
        <v>91.105227999999997</v>
      </c>
      <c r="N92">
        <v>116.45741200000001</v>
      </c>
      <c r="O92">
        <v>122.076686</v>
      </c>
      <c r="P92">
        <v>119.444176</v>
      </c>
      <c r="Q92">
        <v>0</v>
      </c>
      <c r="R92">
        <v>21.865131000000002</v>
      </c>
      <c r="S92">
        <v>13.59131</v>
      </c>
      <c r="T92">
        <v>0</v>
      </c>
      <c r="U92">
        <v>336.83067</v>
      </c>
      <c r="V92">
        <v>7.2198799999999999</v>
      </c>
      <c r="W92">
        <v>38.124955999999997</v>
      </c>
      <c r="X92">
        <v>79.543942000000001</v>
      </c>
      <c r="Y92">
        <v>0</v>
      </c>
      <c r="Z92">
        <v>0</v>
      </c>
      <c r="AA92">
        <v>0</v>
      </c>
      <c r="AB92">
        <v>13.064560999999999</v>
      </c>
      <c r="AC92">
        <v>9.5611169999999994</v>
      </c>
      <c r="AD92">
        <v>17.994996</v>
      </c>
      <c r="AE92">
        <v>30.415382000000001</v>
      </c>
      <c r="AF92">
        <v>8.7476079999999996</v>
      </c>
      <c r="AG92">
        <v>40.430973000000002</v>
      </c>
      <c r="AH92">
        <v>46.66742</v>
      </c>
      <c r="AI92">
        <v>0</v>
      </c>
      <c r="AJ92">
        <v>0</v>
      </c>
      <c r="AK92">
        <v>50.778689</v>
      </c>
      <c r="AL92">
        <v>22.431248</v>
      </c>
      <c r="AM92">
        <v>10.42694</v>
      </c>
      <c r="AN92">
        <v>0.67513800000000002</v>
      </c>
      <c r="AO92">
        <v>9.6481390000000005</v>
      </c>
      <c r="AP92">
        <v>11.127791</v>
      </c>
      <c r="AQ92">
        <v>30.992571999999999</v>
      </c>
      <c r="AR92">
        <v>5.3279040000000002</v>
      </c>
      <c r="AS92">
        <v>10.127419</v>
      </c>
      <c r="AT92">
        <v>14.474911000000001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58.193327000000011</v>
      </c>
      <c r="BA92">
        <f t="shared" si="4"/>
        <v>1547.8726199999999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0.64929499999999996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</v>
      </c>
      <c r="BP92">
        <v>2.08</v>
      </c>
      <c r="BQ92">
        <v>0</v>
      </c>
      <c r="BR92">
        <v>0</v>
      </c>
      <c r="BS92">
        <v>1.58</v>
      </c>
      <c r="BT92">
        <v>0.26755299999999999</v>
      </c>
      <c r="BU92">
        <v>2.5322119999999999</v>
      </c>
      <c r="BV92">
        <v>1.3012109999999999</v>
      </c>
      <c r="BW92">
        <v>0</v>
      </c>
      <c r="BX92">
        <v>4.1276780000000004</v>
      </c>
      <c r="BY92">
        <v>0.24</v>
      </c>
      <c r="BZ92">
        <v>0</v>
      </c>
      <c r="CA92">
        <v>0</v>
      </c>
      <c r="CB92">
        <v>1.9</v>
      </c>
      <c r="CC92">
        <v>0.96</v>
      </c>
      <c r="CD92">
        <v>1.4</v>
      </c>
      <c r="CE92">
        <v>1.86</v>
      </c>
      <c r="CF92">
        <v>0.18</v>
      </c>
      <c r="CG92">
        <v>3.64</v>
      </c>
      <c r="CH92">
        <v>0.25124200000000002</v>
      </c>
      <c r="CI92">
        <v>6.99</v>
      </c>
      <c r="CJ92">
        <v>1.85</v>
      </c>
      <c r="CK92">
        <v>1.73</v>
      </c>
      <c r="CL92">
        <v>3.4351950000000002</v>
      </c>
      <c r="CM92">
        <v>1.618689</v>
      </c>
      <c r="CN92">
        <v>0</v>
      </c>
      <c r="CO92">
        <v>2.17</v>
      </c>
      <c r="CP92">
        <v>0</v>
      </c>
      <c r="CQ92">
        <v>2.1705220000000001</v>
      </c>
      <c r="CR92">
        <v>3.39</v>
      </c>
      <c r="CS92">
        <v>2.3443740000000002</v>
      </c>
      <c r="CT92">
        <v>1.859799</v>
      </c>
      <c r="CU92">
        <v>1.8758060000000001</v>
      </c>
      <c r="CV92">
        <v>2.60242</v>
      </c>
      <c r="CW92">
        <v>1.287331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58.193327000000011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210.52709400000001</v>
      </c>
      <c r="L93">
        <v>0</v>
      </c>
      <c r="M93">
        <v>91.105227999999997</v>
      </c>
      <c r="N93">
        <v>116.45741200000001</v>
      </c>
      <c r="O93">
        <v>122.076686</v>
      </c>
      <c r="P93">
        <v>119.444176</v>
      </c>
      <c r="Q93">
        <v>0</v>
      </c>
      <c r="R93">
        <v>22.204128000000001</v>
      </c>
      <c r="S93">
        <v>12.866925</v>
      </c>
      <c r="T93">
        <v>0</v>
      </c>
      <c r="U93">
        <v>336.83067</v>
      </c>
      <c r="V93">
        <v>8.7916699999999999</v>
      </c>
      <c r="W93">
        <v>38.124955999999997</v>
      </c>
      <c r="X93">
        <v>79.543942000000001</v>
      </c>
      <c r="Y93">
        <v>0</v>
      </c>
      <c r="Z93">
        <v>0</v>
      </c>
      <c r="AA93">
        <v>0</v>
      </c>
      <c r="AB93">
        <v>13.064560999999999</v>
      </c>
      <c r="AC93">
        <v>9.5611169999999994</v>
      </c>
      <c r="AD93">
        <v>8.9974980000000002</v>
      </c>
      <c r="AE93">
        <v>30.415382000000001</v>
      </c>
      <c r="AF93">
        <v>8.7476079999999996</v>
      </c>
      <c r="AG93">
        <v>40.430973000000002</v>
      </c>
      <c r="AH93">
        <v>46.107410999999999</v>
      </c>
      <c r="AI93">
        <v>0</v>
      </c>
      <c r="AJ93">
        <v>0</v>
      </c>
      <c r="AK93">
        <v>50.778689</v>
      </c>
      <c r="AL93">
        <v>22.431248</v>
      </c>
      <c r="AM93">
        <v>5.21347</v>
      </c>
      <c r="AN93">
        <v>0.67513800000000002</v>
      </c>
      <c r="AO93">
        <v>9.6481390000000005</v>
      </c>
      <c r="AP93">
        <v>11.127791</v>
      </c>
      <c r="AQ93">
        <v>15.496286</v>
      </c>
      <c r="AR93">
        <v>5.3279040000000002</v>
      </c>
      <c r="AS93">
        <v>5.1935479999999998</v>
      </c>
      <c r="AT93">
        <v>13.055023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58.297667000000004</v>
      </c>
      <c r="BA93">
        <f t="shared" si="4"/>
        <v>1512.5423399999995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0.64929499999999996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</v>
      </c>
      <c r="BP93">
        <v>2.08</v>
      </c>
      <c r="BQ93">
        <v>0</v>
      </c>
      <c r="BR93">
        <v>0</v>
      </c>
      <c r="BS93">
        <v>1.58</v>
      </c>
      <c r="BT93">
        <v>0.26755299999999999</v>
      </c>
      <c r="BU93">
        <v>2.5322119999999999</v>
      </c>
      <c r="BV93">
        <v>1.3012109999999999</v>
      </c>
      <c r="BW93">
        <v>0</v>
      </c>
      <c r="BX93">
        <v>4.1276780000000004</v>
      </c>
      <c r="BY93">
        <v>0.24</v>
      </c>
      <c r="BZ93">
        <v>0</v>
      </c>
      <c r="CA93">
        <v>0</v>
      </c>
      <c r="CB93">
        <v>1.9</v>
      </c>
      <c r="CC93">
        <v>0.96</v>
      </c>
      <c r="CD93">
        <v>1.4</v>
      </c>
      <c r="CE93">
        <v>1.97</v>
      </c>
      <c r="CF93">
        <v>0.18</v>
      </c>
      <c r="CG93">
        <v>3.64</v>
      </c>
      <c r="CH93">
        <v>0.24940799999999999</v>
      </c>
      <c r="CI93">
        <v>6.99</v>
      </c>
      <c r="CJ93">
        <v>1.85</v>
      </c>
      <c r="CK93">
        <v>1.73</v>
      </c>
      <c r="CL93">
        <v>3.4351950000000002</v>
      </c>
      <c r="CM93">
        <v>1.7139059999999999</v>
      </c>
      <c r="CN93">
        <v>0</v>
      </c>
      <c r="CO93">
        <v>2.17</v>
      </c>
      <c r="CP93">
        <v>0</v>
      </c>
      <c r="CQ93">
        <v>2.1705220000000001</v>
      </c>
      <c r="CR93">
        <v>3.39</v>
      </c>
      <c r="CS93">
        <v>2.3443740000000002</v>
      </c>
      <c r="CT93">
        <v>1.760756</v>
      </c>
      <c r="CU93">
        <v>1.8758060000000001</v>
      </c>
      <c r="CV93">
        <v>2.60242</v>
      </c>
      <c r="CW93">
        <v>1.287331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58.297667000000004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210.52709400000001</v>
      </c>
      <c r="L94">
        <v>0</v>
      </c>
      <c r="M94">
        <v>91.105227999999997</v>
      </c>
      <c r="N94">
        <v>116.45741200000001</v>
      </c>
      <c r="O94">
        <v>122.076686</v>
      </c>
      <c r="P94">
        <v>119.444176</v>
      </c>
      <c r="Q94">
        <v>0</v>
      </c>
      <c r="R94">
        <v>22.204128000000001</v>
      </c>
      <c r="S94">
        <v>12.866925</v>
      </c>
      <c r="T94">
        <v>0</v>
      </c>
      <c r="U94">
        <v>336.83067</v>
      </c>
      <c r="V94">
        <v>8.7916699999999999</v>
      </c>
      <c r="W94">
        <v>38.124955999999997</v>
      </c>
      <c r="X94">
        <v>79.543942000000001</v>
      </c>
      <c r="Y94">
        <v>0</v>
      </c>
      <c r="Z94">
        <v>0</v>
      </c>
      <c r="AA94">
        <v>0</v>
      </c>
      <c r="AB94">
        <v>13.064560999999999</v>
      </c>
      <c r="AC94">
        <v>9.5611169999999994</v>
      </c>
      <c r="AD94">
        <v>8.9974980000000002</v>
      </c>
      <c r="AE94">
        <v>30.415382000000001</v>
      </c>
      <c r="AF94">
        <v>8.7476079999999996</v>
      </c>
      <c r="AG94">
        <v>40.430973000000002</v>
      </c>
      <c r="AH94">
        <v>46.107410999999999</v>
      </c>
      <c r="AI94">
        <v>0</v>
      </c>
      <c r="AJ94">
        <v>0</v>
      </c>
      <c r="AK94">
        <v>50.778689</v>
      </c>
      <c r="AL94">
        <v>22.431248</v>
      </c>
      <c r="AM94">
        <v>0</v>
      </c>
      <c r="AN94">
        <v>0.67513800000000002</v>
      </c>
      <c r="AO94">
        <v>9.6481390000000005</v>
      </c>
      <c r="AP94">
        <v>11.127791</v>
      </c>
      <c r="AQ94">
        <v>15.182596</v>
      </c>
      <c r="AR94">
        <v>5.3279040000000002</v>
      </c>
      <c r="AS94">
        <v>5.1935479999999998</v>
      </c>
      <c r="AT94">
        <v>14.474911000000001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58.31908</v>
      </c>
      <c r="BA94">
        <f t="shared" si="4"/>
        <v>1508.4564809999997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0.64929499999999996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</v>
      </c>
      <c r="BP94">
        <v>2.08</v>
      </c>
      <c r="BQ94">
        <v>0</v>
      </c>
      <c r="BR94">
        <v>0</v>
      </c>
      <c r="BS94">
        <v>1.58</v>
      </c>
      <c r="BT94">
        <v>0.26755299999999999</v>
      </c>
      <c r="BU94">
        <v>2.5322119999999999</v>
      </c>
      <c r="BV94">
        <v>1.3012109999999999</v>
      </c>
      <c r="BW94">
        <v>0</v>
      </c>
      <c r="BX94">
        <v>4.1276780000000004</v>
      </c>
      <c r="BY94">
        <v>0.24</v>
      </c>
      <c r="BZ94">
        <v>0</v>
      </c>
      <c r="CA94">
        <v>0</v>
      </c>
      <c r="CB94">
        <v>1.9</v>
      </c>
      <c r="CC94">
        <v>0.93</v>
      </c>
      <c r="CD94">
        <v>1.38</v>
      </c>
      <c r="CE94">
        <v>1.97</v>
      </c>
      <c r="CF94">
        <v>0.18</v>
      </c>
      <c r="CG94">
        <v>3.64</v>
      </c>
      <c r="CH94">
        <v>0.24940799999999999</v>
      </c>
      <c r="CI94">
        <v>6.99</v>
      </c>
      <c r="CJ94">
        <v>1.85</v>
      </c>
      <c r="CK94">
        <v>1.73</v>
      </c>
      <c r="CL94">
        <v>3.4351950000000002</v>
      </c>
      <c r="CM94">
        <v>1.7853190000000001</v>
      </c>
      <c r="CN94">
        <v>0</v>
      </c>
      <c r="CO94">
        <v>2.17</v>
      </c>
      <c r="CP94">
        <v>0</v>
      </c>
      <c r="CQ94">
        <v>2.1705220000000001</v>
      </c>
      <c r="CR94">
        <v>3.39</v>
      </c>
      <c r="CS94">
        <v>2.3443740000000002</v>
      </c>
      <c r="CT94">
        <v>1.760756</v>
      </c>
      <c r="CU94">
        <v>1.8758060000000001</v>
      </c>
      <c r="CV94">
        <v>2.60242</v>
      </c>
      <c r="CW94">
        <v>1.287331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58.31908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210.52709400000001</v>
      </c>
      <c r="L95">
        <v>0</v>
      </c>
      <c r="M95">
        <v>91.105227999999997</v>
      </c>
      <c r="N95">
        <v>116.45741200000001</v>
      </c>
      <c r="O95">
        <v>122.076686</v>
      </c>
      <c r="P95">
        <v>119.444176</v>
      </c>
      <c r="Q95">
        <v>0</v>
      </c>
      <c r="R95">
        <v>22.204128000000001</v>
      </c>
      <c r="S95">
        <v>13.523567999999999</v>
      </c>
      <c r="T95">
        <v>0</v>
      </c>
      <c r="U95">
        <v>336.83067</v>
      </c>
      <c r="V95">
        <v>8.7916699999999999</v>
      </c>
      <c r="W95">
        <v>38.124955999999997</v>
      </c>
      <c r="X95">
        <v>79.543942000000001</v>
      </c>
      <c r="Y95">
        <v>0</v>
      </c>
      <c r="Z95">
        <v>0</v>
      </c>
      <c r="AA95">
        <v>0</v>
      </c>
      <c r="AB95">
        <v>13.064560999999999</v>
      </c>
      <c r="AC95">
        <v>9.5611169999999994</v>
      </c>
      <c r="AD95">
        <v>8.9974980000000002</v>
      </c>
      <c r="AE95">
        <v>30.415382000000001</v>
      </c>
      <c r="AF95">
        <v>8.7476079999999996</v>
      </c>
      <c r="AG95">
        <v>40.430973000000002</v>
      </c>
      <c r="AH95">
        <v>46.107410999999999</v>
      </c>
      <c r="AI95">
        <v>0</v>
      </c>
      <c r="AJ95">
        <v>0</v>
      </c>
      <c r="AK95">
        <v>50.778689</v>
      </c>
      <c r="AL95">
        <v>11.215624</v>
      </c>
      <c r="AM95">
        <v>0</v>
      </c>
      <c r="AN95">
        <v>0.67513800000000002</v>
      </c>
      <c r="AO95">
        <v>9.6481390000000005</v>
      </c>
      <c r="AP95">
        <v>11.127791</v>
      </c>
      <c r="AQ95">
        <v>0</v>
      </c>
      <c r="AR95">
        <v>5.3279040000000002</v>
      </c>
      <c r="AS95">
        <v>5.1935479999999998</v>
      </c>
      <c r="AT95">
        <v>14.474911000000001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58.31908</v>
      </c>
      <c r="BA95">
        <f t="shared" si="4"/>
        <v>1482.7149039999993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0.64929499999999996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</v>
      </c>
      <c r="BP95">
        <v>2.08</v>
      </c>
      <c r="BQ95">
        <v>0</v>
      </c>
      <c r="BR95">
        <v>0</v>
      </c>
      <c r="BS95">
        <v>1.58</v>
      </c>
      <c r="BT95">
        <v>0.26755299999999999</v>
      </c>
      <c r="BU95">
        <v>2.5322119999999999</v>
      </c>
      <c r="BV95">
        <v>1.3012109999999999</v>
      </c>
      <c r="BW95">
        <v>0</v>
      </c>
      <c r="BX95">
        <v>4.1276780000000004</v>
      </c>
      <c r="BY95">
        <v>0.24</v>
      </c>
      <c r="BZ95">
        <v>0</v>
      </c>
      <c r="CA95">
        <v>0</v>
      </c>
      <c r="CB95">
        <v>1.9</v>
      </c>
      <c r="CC95">
        <v>0.93</v>
      </c>
      <c r="CD95">
        <v>1.38</v>
      </c>
      <c r="CE95">
        <v>1.97</v>
      </c>
      <c r="CF95">
        <v>0.18</v>
      </c>
      <c r="CG95">
        <v>3.64</v>
      </c>
      <c r="CH95">
        <v>0.24940799999999999</v>
      </c>
      <c r="CI95">
        <v>6.99</v>
      </c>
      <c r="CJ95">
        <v>1.85</v>
      </c>
      <c r="CK95">
        <v>1.73</v>
      </c>
      <c r="CL95">
        <v>3.4351950000000002</v>
      </c>
      <c r="CM95">
        <v>1.7853190000000001</v>
      </c>
      <c r="CN95">
        <v>0</v>
      </c>
      <c r="CO95">
        <v>2.17</v>
      </c>
      <c r="CP95">
        <v>0</v>
      </c>
      <c r="CQ95">
        <v>2.1705220000000001</v>
      </c>
      <c r="CR95">
        <v>3.39</v>
      </c>
      <c r="CS95">
        <v>2.3443740000000002</v>
      </c>
      <c r="CT95">
        <v>1.760756</v>
      </c>
      <c r="CU95">
        <v>1.8758060000000001</v>
      </c>
      <c r="CV95">
        <v>2.60242</v>
      </c>
      <c r="CW95">
        <v>1.287331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58.31908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210.52709400000001</v>
      </c>
      <c r="L96">
        <v>0</v>
      </c>
      <c r="M96">
        <v>91.105227999999997</v>
      </c>
      <c r="N96">
        <v>116.45741200000001</v>
      </c>
      <c r="O96">
        <v>122.076686</v>
      </c>
      <c r="P96">
        <v>119.444176</v>
      </c>
      <c r="Q96">
        <v>0</v>
      </c>
      <c r="R96">
        <v>22.204128000000001</v>
      </c>
      <c r="S96">
        <v>13.523567999999999</v>
      </c>
      <c r="T96">
        <v>0</v>
      </c>
      <c r="U96">
        <v>336.83067</v>
      </c>
      <c r="V96">
        <v>8.7916699999999999</v>
      </c>
      <c r="W96">
        <v>38.124955999999997</v>
      </c>
      <c r="X96">
        <v>79.543942000000001</v>
      </c>
      <c r="Y96">
        <v>0</v>
      </c>
      <c r="Z96">
        <v>0</v>
      </c>
      <c r="AA96">
        <v>0</v>
      </c>
      <c r="AB96">
        <v>13.064560999999999</v>
      </c>
      <c r="AC96">
        <v>0</v>
      </c>
      <c r="AD96">
        <v>8.9974980000000002</v>
      </c>
      <c r="AE96">
        <v>30.415382000000001</v>
      </c>
      <c r="AF96">
        <v>8.7476079999999996</v>
      </c>
      <c r="AG96">
        <v>40.430973000000002</v>
      </c>
      <c r="AH96">
        <v>46.107410999999999</v>
      </c>
      <c r="AI96">
        <v>0</v>
      </c>
      <c r="AJ96">
        <v>0</v>
      </c>
      <c r="AK96">
        <v>50.778689</v>
      </c>
      <c r="AL96">
        <v>11.215624</v>
      </c>
      <c r="AM96">
        <v>0</v>
      </c>
      <c r="AN96">
        <v>0.67513800000000002</v>
      </c>
      <c r="AO96">
        <v>9.6481390000000005</v>
      </c>
      <c r="AP96">
        <v>11.127791</v>
      </c>
      <c r="AQ96">
        <v>0</v>
      </c>
      <c r="AR96">
        <v>5.3279040000000002</v>
      </c>
      <c r="AS96">
        <v>5.1935479999999998</v>
      </c>
      <c r="AT96">
        <v>14.474911000000001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58.051527</v>
      </c>
      <c r="BA96">
        <f t="shared" si="4"/>
        <v>1472.8862339999994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0.64929499999999996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</v>
      </c>
      <c r="BP96">
        <v>2.08</v>
      </c>
      <c r="BQ96">
        <v>0</v>
      </c>
      <c r="BR96">
        <v>0</v>
      </c>
      <c r="BS96">
        <v>1.58</v>
      </c>
      <c r="BT96">
        <v>0</v>
      </c>
      <c r="BU96">
        <v>2.5322119999999999</v>
      </c>
      <c r="BV96">
        <v>1.3012109999999999</v>
      </c>
      <c r="BW96">
        <v>0</v>
      </c>
      <c r="BX96">
        <v>4.1276780000000004</v>
      </c>
      <c r="BY96">
        <v>0.24</v>
      </c>
      <c r="BZ96">
        <v>0</v>
      </c>
      <c r="CA96">
        <v>0</v>
      </c>
      <c r="CB96">
        <v>1.9</v>
      </c>
      <c r="CC96">
        <v>0.93</v>
      </c>
      <c r="CD96">
        <v>1.38</v>
      </c>
      <c r="CE96">
        <v>1.97</v>
      </c>
      <c r="CF96">
        <v>0.18</v>
      </c>
      <c r="CG96">
        <v>3.64</v>
      </c>
      <c r="CH96">
        <v>0.24940799999999999</v>
      </c>
      <c r="CI96">
        <v>6.99</v>
      </c>
      <c r="CJ96">
        <v>1.85</v>
      </c>
      <c r="CK96">
        <v>1.73</v>
      </c>
      <c r="CL96">
        <v>3.4351950000000002</v>
      </c>
      <c r="CM96">
        <v>1.7853190000000001</v>
      </c>
      <c r="CN96">
        <v>0</v>
      </c>
      <c r="CO96">
        <v>2.17</v>
      </c>
      <c r="CP96">
        <v>0</v>
      </c>
      <c r="CQ96">
        <v>2.1705220000000001</v>
      </c>
      <c r="CR96">
        <v>3.39</v>
      </c>
      <c r="CS96">
        <v>2.3443740000000002</v>
      </c>
      <c r="CT96">
        <v>1.760756</v>
      </c>
      <c r="CU96">
        <v>1.8758060000000001</v>
      </c>
      <c r="CV96">
        <v>2.60242</v>
      </c>
      <c r="CW96">
        <v>1.287331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58.051527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210.52709400000001</v>
      </c>
      <c r="L97">
        <v>0</v>
      </c>
      <c r="M97">
        <v>91.105227999999997</v>
      </c>
      <c r="N97">
        <v>116.45741200000001</v>
      </c>
      <c r="O97">
        <v>122.076686</v>
      </c>
      <c r="P97">
        <v>119.444176</v>
      </c>
      <c r="Q97">
        <v>0</v>
      </c>
      <c r="R97">
        <v>22.204128000000001</v>
      </c>
      <c r="S97">
        <v>13.523567999999999</v>
      </c>
      <c r="T97">
        <v>0</v>
      </c>
      <c r="U97">
        <v>336.83067</v>
      </c>
      <c r="V97">
        <v>8.7916699999999999</v>
      </c>
      <c r="W97">
        <v>38.124955999999997</v>
      </c>
      <c r="X97">
        <v>79.543942000000001</v>
      </c>
      <c r="Y97">
        <v>0</v>
      </c>
      <c r="Z97">
        <v>6.3257279999999998</v>
      </c>
      <c r="AA97">
        <v>0</v>
      </c>
      <c r="AB97">
        <v>13.064560999999999</v>
      </c>
      <c r="AC97">
        <v>0</v>
      </c>
      <c r="AD97">
        <v>8.9974980000000002</v>
      </c>
      <c r="AE97">
        <v>30.415382000000001</v>
      </c>
      <c r="AF97">
        <v>8.7476079999999996</v>
      </c>
      <c r="AG97">
        <v>40.430973000000002</v>
      </c>
      <c r="AH97">
        <v>46.107410999999999</v>
      </c>
      <c r="AI97">
        <v>0</v>
      </c>
      <c r="AJ97">
        <v>0</v>
      </c>
      <c r="AK97">
        <v>50.778689</v>
      </c>
      <c r="AL97">
        <v>2.243125</v>
      </c>
      <c r="AM97">
        <v>0</v>
      </c>
      <c r="AN97">
        <v>0.67513800000000002</v>
      </c>
      <c r="AO97">
        <v>10.499446000000001</v>
      </c>
      <c r="AP97">
        <v>11.127791</v>
      </c>
      <c r="AQ97">
        <v>0</v>
      </c>
      <c r="AR97">
        <v>5.3279040000000002</v>
      </c>
      <c r="AS97">
        <v>5.1935479999999998</v>
      </c>
      <c r="AT97">
        <v>14.474911000000001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58.075486999999995</v>
      </c>
      <c r="BA97">
        <f t="shared" si="4"/>
        <v>1471.1147299999996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0.64929499999999996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</v>
      </c>
      <c r="BP97">
        <v>2.08</v>
      </c>
      <c r="BQ97">
        <v>0</v>
      </c>
      <c r="BR97">
        <v>0</v>
      </c>
      <c r="BS97">
        <v>1.58</v>
      </c>
      <c r="BT97">
        <v>0</v>
      </c>
      <c r="BU97">
        <v>2.5322119999999999</v>
      </c>
      <c r="BV97">
        <v>1.3012109999999999</v>
      </c>
      <c r="BW97">
        <v>0</v>
      </c>
      <c r="BX97">
        <v>4.1276780000000004</v>
      </c>
      <c r="BY97">
        <v>0.24</v>
      </c>
      <c r="BZ97">
        <v>0</v>
      </c>
      <c r="CA97">
        <v>0</v>
      </c>
      <c r="CB97">
        <v>1.9</v>
      </c>
      <c r="CC97">
        <v>0.93</v>
      </c>
      <c r="CD97">
        <v>1.38</v>
      </c>
      <c r="CE97">
        <v>1.97</v>
      </c>
      <c r="CF97">
        <v>0.18</v>
      </c>
      <c r="CG97">
        <v>3.64</v>
      </c>
      <c r="CH97">
        <v>0.24940799999999999</v>
      </c>
      <c r="CI97">
        <v>6.99</v>
      </c>
      <c r="CJ97">
        <v>1.85</v>
      </c>
      <c r="CK97">
        <v>1.73</v>
      </c>
      <c r="CL97">
        <v>3.4351950000000002</v>
      </c>
      <c r="CM97">
        <v>1.7853190000000001</v>
      </c>
      <c r="CN97">
        <v>0</v>
      </c>
      <c r="CO97">
        <v>2.17</v>
      </c>
      <c r="CP97">
        <v>0</v>
      </c>
      <c r="CQ97">
        <v>2.1705220000000001</v>
      </c>
      <c r="CR97">
        <v>3.39</v>
      </c>
      <c r="CS97">
        <v>2.3683339999999999</v>
      </c>
      <c r="CT97">
        <v>1.760756</v>
      </c>
      <c r="CU97">
        <v>1.8758060000000001</v>
      </c>
      <c r="CV97">
        <v>2.60242</v>
      </c>
      <c r="CW97">
        <v>1.287331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58.075486999999995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210.52709400000001</v>
      </c>
      <c r="L98">
        <v>0</v>
      </c>
      <c r="M98">
        <v>91.105227999999997</v>
      </c>
      <c r="N98">
        <v>116.45741200000001</v>
      </c>
      <c r="O98">
        <v>122.076686</v>
      </c>
      <c r="P98">
        <v>119.444176</v>
      </c>
      <c r="Q98">
        <v>0</v>
      </c>
      <c r="R98">
        <v>22.204128000000001</v>
      </c>
      <c r="S98">
        <v>13.523567999999999</v>
      </c>
      <c r="T98">
        <v>0</v>
      </c>
      <c r="U98">
        <v>336.83067</v>
      </c>
      <c r="V98">
        <v>8.7916699999999999</v>
      </c>
      <c r="W98">
        <v>38.124955999999997</v>
      </c>
      <c r="X98">
        <v>79.543942000000001</v>
      </c>
      <c r="Y98">
        <v>0</v>
      </c>
      <c r="Z98">
        <v>6.3257279999999998</v>
      </c>
      <c r="AA98">
        <v>0</v>
      </c>
      <c r="AB98">
        <v>13.064560999999999</v>
      </c>
      <c r="AC98">
        <v>0</v>
      </c>
      <c r="AD98">
        <v>8.9974980000000002</v>
      </c>
      <c r="AE98">
        <v>30.415382000000001</v>
      </c>
      <c r="AF98">
        <v>8.7476079999999996</v>
      </c>
      <c r="AG98">
        <v>40.430973000000002</v>
      </c>
      <c r="AH98">
        <v>46.107410999999999</v>
      </c>
      <c r="AI98">
        <v>0</v>
      </c>
      <c r="AJ98">
        <v>0</v>
      </c>
      <c r="AK98">
        <v>50.778689</v>
      </c>
      <c r="AL98">
        <v>2.243125</v>
      </c>
      <c r="AM98">
        <v>0</v>
      </c>
      <c r="AN98">
        <v>0.67513800000000002</v>
      </c>
      <c r="AO98">
        <v>10.499446000000001</v>
      </c>
      <c r="AP98">
        <v>11.127791</v>
      </c>
      <c r="AQ98">
        <v>0</v>
      </c>
      <c r="AR98">
        <v>5.3279040000000002</v>
      </c>
      <c r="AS98">
        <v>10.127419</v>
      </c>
      <c r="AT98">
        <v>14.474911000000001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58.075486999999995</v>
      </c>
      <c r="BA98">
        <f t="shared" si="4"/>
        <v>1476.0486009999995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0.64929499999999996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</v>
      </c>
      <c r="BP98">
        <v>2.08</v>
      </c>
      <c r="BQ98">
        <v>0</v>
      </c>
      <c r="BR98">
        <v>0</v>
      </c>
      <c r="BS98">
        <v>1.58</v>
      </c>
      <c r="BT98">
        <v>0</v>
      </c>
      <c r="BU98">
        <v>2.5322119999999999</v>
      </c>
      <c r="BV98">
        <v>1.3012109999999999</v>
      </c>
      <c r="BW98">
        <v>0</v>
      </c>
      <c r="BX98">
        <v>4.1276780000000004</v>
      </c>
      <c r="BY98">
        <v>0.24</v>
      </c>
      <c r="BZ98">
        <v>0</v>
      </c>
      <c r="CA98">
        <v>0</v>
      </c>
      <c r="CB98">
        <v>1.9</v>
      </c>
      <c r="CC98">
        <v>0.93</v>
      </c>
      <c r="CD98">
        <v>1.38</v>
      </c>
      <c r="CE98">
        <v>1.97</v>
      </c>
      <c r="CF98">
        <v>0.18</v>
      </c>
      <c r="CG98">
        <v>3.64</v>
      </c>
      <c r="CH98">
        <v>0.24940799999999999</v>
      </c>
      <c r="CI98">
        <v>6.99</v>
      </c>
      <c r="CJ98">
        <v>1.85</v>
      </c>
      <c r="CK98">
        <v>1.73</v>
      </c>
      <c r="CL98">
        <v>3.4351950000000002</v>
      </c>
      <c r="CM98">
        <v>1.7853190000000001</v>
      </c>
      <c r="CN98">
        <v>0</v>
      </c>
      <c r="CO98">
        <v>2.17</v>
      </c>
      <c r="CP98">
        <v>0</v>
      </c>
      <c r="CQ98">
        <v>2.1705220000000001</v>
      </c>
      <c r="CR98">
        <v>3.39</v>
      </c>
      <c r="CS98">
        <v>2.3683339999999999</v>
      </c>
      <c r="CT98">
        <v>1.760756</v>
      </c>
      <c r="CU98">
        <v>1.8758060000000001</v>
      </c>
      <c r="CV98">
        <v>2.60242</v>
      </c>
      <c r="CW98">
        <v>1.287331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58.075486999999995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5.4533800000000003E-4</v>
      </c>
      <c r="E99">
        <f t="shared" si="6"/>
        <v>0</v>
      </c>
      <c r="F99">
        <f t="shared" si="6"/>
        <v>0</v>
      </c>
      <c r="G99">
        <f t="shared" si="6"/>
        <v>2.0578064E-2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5.0526502559999962</v>
      </c>
      <c r="L99">
        <f t="shared" si="6"/>
        <v>0</v>
      </c>
      <c r="M99">
        <f t="shared" si="6"/>
        <v>2.1865254720000036</v>
      </c>
      <c r="N99">
        <f t="shared" si="6"/>
        <v>2.7949778879999974</v>
      </c>
      <c r="O99">
        <f t="shared" si="6"/>
        <v>2.9298404640000046</v>
      </c>
      <c r="P99">
        <f t="shared" si="6"/>
        <v>3.0916788415000078</v>
      </c>
      <c r="Q99">
        <f t="shared" si="6"/>
        <v>0</v>
      </c>
      <c r="R99">
        <f t="shared" si="6"/>
        <v>0.54282209099999967</v>
      </c>
      <c r="S99">
        <f t="shared" si="6"/>
        <v>0.34507333925</v>
      </c>
      <c r="T99">
        <f t="shared" si="6"/>
        <v>0</v>
      </c>
      <c r="U99">
        <f t="shared" si="6"/>
        <v>8.0839360799999902</v>
      </c>
      <c r="V99">
        <f t="shared" si="6"/>
        <v>0.1506196625</v>
      </c>
      <c r="W99">
        <f t="shared" si="6"/>
        <v>0.73045185750000075</v>
      </c>
      <c r="X99">
        <f t="shared" si="6"/>
        <v>1.5576194607500007</v>
      </c>
      <c r="Y99">
        <f t="shared" si="6"/>
        <v>0</v>
      </c>
      <c r="Z99">
        <f t="shared" si="6"/>
        <v>0.12047230875000003</v>
      </c>
      <c r="AA99">
        <f t="shared" si="6"/>
        <v>0.1906353885</v>
      </c>
      <c r="AB99">
        <f t="shared" si="6"/>
        <v>0.29993613974999972</v>
      </c>
      <c r="AC99">
        <f t="shared" si="6"/>
        <v>0.21927666675000007</v>
      </c>
      <c r="AD99">
        <f t="shared" si="6"/>
        <v>0.40643002349999979</v>
      </c>
      <c r="AE99">
        <f t="shared" si="6"/>
        <v>0.58825756774999993</v>
      </c>
      <c r="AF99">
        <f t="shared" si="6"/>
        <v>0.23531065175000013</v>
      </c>
      <c r="AG99">
        <f t="shared" si="6"/>
        <v>0.97034335199999999</v>
      </c>
      <c r="AH99">
        <f t="shared" si="6"/>
        <v>1.1946859512499999</v>
      </c>
      <c r="AI99">
        <f t="shared" si="6"/>
        <v>0.1172763855</v>
      </c>
      <c r="AJ99">
        <f t="shared" si="6"/>
        <v>0</v>
      </c>
      <c r="AK99">
        <f t="shared" si="6"/>
        <v>1.218688536000001</v>
      </c>
      <c r="AL99">
        <f t="shared" si="6"/>
        <v>0.53891073350000063</v>
      </c>
      <c r="AM99">
        <f t="shared" si="6"/>
        <v>9.2105950249999943E-2</v>
      </c>
      <c r="AN99">
        <f t="shared" si="6"/>
        <v>1.6475244999999965E-2</v>
      </c>
      <c r="AO99">
        <f t="shared" si="6"/>
        <v>0.30263942449999953</v>
      </c>
      <c r="AP99">
        <f t="shared" si="6"/>
        <v>0.26997257099999994</v>
      </c>
      <c r="AQ99">
        <f t="shared" si="6"/>
        <v>0.44543980000000005</v>
      </c>
      <c r="AR99">
        <f t="shared" si="6"/>
        <v>0.26053450049999965</v>
      </c>
      <c r="AS99">
        <f t="shared" si="6"/>
        <v>0.25721047175000034</v>
      </c>
      <c r="AT99">
        <f t="shared" si="6"/>
        <v>0.34201838100000032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1.4306530212500002</v>
      </c>
      <c r="BA99">
        <f t="shared" si="4"/>
        <v>37.004591884750013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1.5583080000000018E-2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4.5600000000000078E-2</v>
      </c>
      <c r="BP99">
        <f t="shared" si="7"/>
        <v>4.9920000000000089E-2</v>
      </c>
      <c r="BQ99">
        <f t="shared" si="7"/>
        <v>0</v>
      </c>
      <c r="BR99">
        <f t="shared" si="7"/>
        <v>3.2256105E-3</v>
      </c>
      <c r="BS99">
        <f t="shared" si="7"/>
        <v>3.7920000000000016E-2</v>
      </c>
      <c r="BT99">
        <f t="shared" si="7"/>
        <v>6.7547099999999997E-3</v>
      </c>
      <c r="BU99">
        <f t="shared" si="7"/>
        <v>6.0773087999999864E-2</v>
      </c>
      <c r="BV99">
        <f t="shared" si="7"/>
        <v>3.1229059999999961E-2</v>
      </c>
      <c r="BW99">
        <f t="shared" si="7"/>
        <v>0</v>
      </c>
      <c r="BX99">
        <f t="shared" si="7"/>
        <v>9.9064272000000064E-2</v>
      </c>
      <c r="BY99">
        <f t="shared" si="7"/>
        <v>5.4499999999999982E-3</v>
      </c>
      <c r="BZ99">
        <f t="shared" si="7"/>
        <v>0</v>
      </c>
      <c r="CA99">
        <f t="shared" si="7"/>
        <v>0</v>
      </c>
      <c r="CB99">
        <f t="shared" si="7"/>
        <v>4.5600000000000078E-2</v>
      </c>
      <c r="CC99">
        <f t="shared" si="7"/>
        <v>2.3735000000000027E-2</v>
      </c>
      <c r="CD99">
        <f t="shared" si="7"/>
        <v>3.666750000000002E-2</v>
      </c>
      <c r="CE99">
        <f t="shared" si="7"/>
        <v>4.7044999999999983E-2</v>
      </c>
      <c r="CF99">
        <f t="shared" si="7"/>
        <v>4.2724999999999968E-3</v>
      </c>
      <c r="CG99">
        <f t="shared" si="7"/>
        <v>8.7359999999999799E-2</v>
      </c>
      <c r="CH99">
        <f t="shared" si="7"/>
        <v>6.3273422499999996E-3</v>
      </c>
      <c r="CI99">
        <f t="shared" si="7"/>
        <v>0.16776000000000016</v>
      </c>
      <c r="CJ99">
        <f t="shared" si="7"/>
        <v>4.4399999999999919E-2</v>
      </c>
      <c r="CK99">
        <f t="shared" si="7"/>
        <v>4.1519999999999967E-2</v>
      </c>
      <c r="CL99">
        <f t="shared" si="7"/>
        <v>0.11234823099999987</v>
      </c>
      <c r="CM99">
        <f t="shared" si="7"/>
        <v>2.4231529750000008E-2</v>
      </c>
      <c r="CN99">
        <f t="shared" si="7"/>
        <v>0</v>
      </c>
      <c r="CO99">
        <f t="shared" si="7"/>
        <v>6.2534999999999938E-2</v>
      </c>
      <c r="CP99">
        <f t="shared" si="7"/>
        <v>0</v>
      </c>
      <c r="CQ99">
        <f t="shared" si="7"/>
        <v>5.2092528000000082E-2</v>
      </c>
      <c r="CR99">
        <f t="shared" si="7"/>
        <v>8.1359999999999794E-2</v>
      </c>
      <c r="CS99">
        <f t="shared" si="7"/>
        <v>5.5863855999999983E-2</v>
      </c>
      <c r="CT99">
        <f t="shared" si="7"/>
        <v>4.4486611500000002E-2</v>
      </c>
      <c r="CU99">
        <f t="shared" si="7"/>
        <v>4.5019344000000044E-2</v>
      </c>
      <c r="CV99">
        <f t="shared" si="7"/>
        <v>6.1612814249999912E-2</v>
      </c>
      <c r="CW99">
        <f t="shared" si="7"/>
        <v>3.0895943999999953E-2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1.4306530212500002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20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20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20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20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20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20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20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20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20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20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20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20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20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20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20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20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20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20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20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20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20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20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20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20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20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20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20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20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20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20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20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20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20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20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20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50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50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50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50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120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120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120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120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120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120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120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120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120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120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120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120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120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120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120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120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43.637239999999998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43.637239999999998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21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21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21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21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21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21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21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21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21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20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20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20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20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20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20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20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20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20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20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20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20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156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156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114.42862599999999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114.42862599999999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105.116007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105.116007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102.09269999999999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102.09269999999999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98.809550999999999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98.809550999999999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93.856632000000005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93.856632000000005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84.789276999999998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84.789276999999998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64.578558999999998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64.578558999999998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44.865558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44.865558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50.075029999999998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50.075029999999998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13.479684000000001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13.479684000000001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20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20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20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20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20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20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20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20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20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20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20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20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20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20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20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0.89518221599999992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0.89518221599999992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19.303999999999998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19.303999999999998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19.303999999999998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19.303999999999998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19.303999999999998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19.303999999999998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19.303999999999998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19.303999999999998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19.303999999999998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19.303999999999998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19.303999999999998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19.303999999999998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19.303999999999998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19.303999999999998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19.303999999999998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19.303999999999998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19.303999999999998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19.303999999999998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19.303999999999998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19.303999999999998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19.303999999999998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19.303999999999998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19.303999999999998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19.303999999999998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19.303999999999998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19.303999999999998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19.303999999999998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19.303999999999998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19.303999999999998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19.303999999999998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19.303999999999998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19.303999999999998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19.303999999999998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19.303999999999998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19.303999999999998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19.303999999999998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19.303999999999998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19.303999999999998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19.303999999999998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19.303999999999998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19.303999999999998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19.303999999999998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19.303999999999998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19.303999999999998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19.303999999999998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19.303999999999998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19.303999999999998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19.303999999999998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19.303999999999998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19.303999999999998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19.303999999999998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19.303999999999998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19.303999999999998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19.303999999999998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19.303999999999998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19.303999999999998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19.303999999999998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19.303999999999998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19.303999999999998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19.303999999999998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19.303999999999998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19.303999999999998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19.303999999999998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19.303999999999998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19.303999999999998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19.303999999999998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19.303999999999998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19.303999999999998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19.303999999999998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19.303999999999998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19.303999999999998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19.303999999999998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48.26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48.26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48.26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48.26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48.26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48.26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48.26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48.26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115.824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115.824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115.824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115.824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115.824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115.824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115.824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115.824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115.824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115.824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115.824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115.824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115.824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115.824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115.824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115.824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42.118664000000003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42.118664000000003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20.269200000000001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20.269200000000001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20.269200000000001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20.269200000000001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20.269200000000001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20.269200000000001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20.269200000000001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20.269200000000001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20.269200000000001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20.269200000000001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20.269200000000001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20.269200000000001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20.269200000000001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20.269200000000001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20.269200000000001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20.269200000000001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20.269200000000001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20.269200000000001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19.303999999999998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19.303999999999998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19.303999999999998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19.303999999999998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19.303999999999998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19.303999999999998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19.303999999999998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19.303999999999998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19.303999999999998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19.303999999999998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19.303999999999998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19.303999999999998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19.303999999999998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19.303999999999998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19.303999999999998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19.303999999999998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19.303999999999998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19.303999999999998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19.303999999999998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19.303999999999998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19.303999999999998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19.303999999999998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19.303999999999998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19.303999999999998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150.5712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150.5712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110.44651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110.44651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101.45797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101.45797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98.539873999999998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98.539873999999998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95.370979000000005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95.370979000000005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90.590421000000006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90.590421000000006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81.838610000000003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81.838610000000003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62.331225000000003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62.331225000000003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43.304237000000001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43.304237000000001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48.332419000000002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48.332419000000002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13.010591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13.010591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19.303999999999998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19.303999999999998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19.303999999999998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19.303999999999998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19.303999999999998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19.303999999999998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19.303999999999998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19.303999999999998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19.303999999999998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19.303999999999998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19.303999999999998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19.303999999999998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19.303999999999998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19.303999999999998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19.303999999999998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19.303999999999998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19.303999999999998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19.303999999999998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19.303999999999998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19.303999999999998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19.303999999999998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19.303999999999998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19.303999999999998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19.303999999999998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19.303999999999998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19.303999999999998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19.303999999999998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19.303999999999998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19.303999999999998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19.303999999999998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0.86402987500000028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0.86402987500000028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44860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448</v>
      </c>
      <c r="AD1" s="108" t="s">
        <v>449</v>
      </c>
      <c r="AE1" s="108" t="s">
        <v>450</v>
      </c>
      <c r="AF1" t="s">
        <v>454</v>
      </c>
    </row>
    <row r="2" spans="1:32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448</v>
      </c>
      <c r="AD2" t="s">
        <v>449</v>
      </c>
      <c r="AE2" t="s">
        <v>450</v>
      </c>
      <c r="AF2" t="s">
        <v>454</v>
      </c>
    </row>
    <row r="3" spans="1:32">
      <c r="A3" t="s">
        <v>45</v>
      </c>
      <c r="B3" s="75">
        <v>111</v>
      </c>
      <c r="C3" s="75">
        <v>34.75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35.229999999999997</v>
      </c>
      <c r="J3">
        <v>193.04</v>
      </c>
      <c r="K3">
        <v>43.43</v>
      </c>
      <c r="L3">
        <v>3.73</v>
      </c>
      <c r="M3">
        <v>6.48</v>
      </c>
      <c r="N3" s="135">
        <v>0</v>
      </c>
      <c r="O3" s="135">
        <v>0</v>
      </c>
      <c r="P3" s="135">
        <v>0</v>
      </c>
      <c r="Q3">
        <v>3.53</v>
      </c>
      <c r="R3">
        <v>0</v>
      </c>
      <c r="S3">
        <v>4</v>
      </c>
      <c r="T3">
        <v>59.13</v>
      </c>
      <c r="U3">
        <v>19.71</v>
      </c>
      <c r="V3">
        <v>19.72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11.8</v>
      </c>
      <c r="AD3">
        <v>38.229999999999997</v>
      </c>
      <c r="AE3">
        <v>38.229999999999997</v>
      </c>
      <c r="AF3">
        <v>1.74</v>
      </c>
    </row>
    <row r="4" spans="1:32">
      <c r="A4" t="s">
        <v>46</v>
      </c>
      <c r="B4" s="75">
        <v>111</v>
      </c>
      <c r="C4" s="75">
        <v>34.75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35.229999999999997</v>
      </c>
      <c r="J4">
        <v>149.30000000000001</v>
      </c>
      <c r="K4">
        <v>43.43</v>
      </c>
      <c r="L4">
        <v>3.73</v>
      </c>
      <c r="M4">
        <v>6.27</v>
      </c>
      <c r="N4" s="135">
        <v>0</v>
      </c>
      <c r="O4" s="135">
        <v>0</v>
      </c>
      <c r="P4" s="135">
        <v>0</v>
      </c>
      <c r="Q4">
        <v>3.53</v>
      </c>
      <c r="R4">
        <v>0</v>
      </c>
      <c r="S4">
        <v>4</v>
      </c>
      <c r="T4">
        <v>56.87</v>
      </c>
      <c r="U4">
        <v>18.96</v>
      </c>
      <c r="V4">
        <v>18.95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8.6199999999999992</v>
      </c>
      <c r="AD4">
        <v>37.049999999999997</v>
      </c>
      <c r="AE4">
        <v>37.049999999999997</v>
      </c>
      <c r="AF4">
        <v>1.74</v>
      </c>
    </row>
    <row r="5" spans="1:32">
      <c r="A5" t="s">
        <v>47</v>
      </c>
      <c r="B5" s="75">
        <v>111</v>
      </c>
      <c r="C5" s="75">
        <v>34.75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35.229999999999997</v>
      </c>
      <c r="J5">
        <v>149.30000000000001</v>
      </c>
      <c r="K5">
        <v>43.43</v>
      </c>
      <c r="L5">
        <v>3.73</v>
      </c>
      <c r="M5">
        <v>5.39</v>
      </c>
      <c r="N5" s="135">
        <v>0</v>
      </c>
      <c r="O5" s="135">
        <v>0</v>
      </c>
      <c r="P5" s="135">
        <v>0</v>
      </c>
      <c r="Q5">
        <v>3.53</v>
      </c>
      <c r="R5">
        <v>0</v>
      </c>
      <c r="S5">
        <v>4</v>
      </c>
      <c r="T5">
        <v>54.49</v>
      </c>
      <c r="U5">
        <v>18.16</v>
      </c>
      <c r="V5">
        <v>18.170000000000002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8.27</v>
      </c>
      <c r="AD5">
        <v>35.93</v>
      </c>
      <c r="AE5">
        <v>35.93</v>
      </c>
      <c r="AF5">
        <v>1.74</v>
      </c>
    </row>
    <row r="6" spans="1:32">
      <c r="A6" t="s">
        <v>48</v>
      </c>
      <c r="B6" s="75">
        <v>111</v>
      </c>
      <c r="C6" s="75">
        <v>34.75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35.229999999999997</v>
      </c>
      <c r="J6">
        <v>149.30000000000001</v>
      </c>
      <c r="K6">
        <v>43.43</v>
      </c>
      <c r="L6">
        <v>3.73</v>
      </c>
      <c r="M6">
        <v>5.18</v>
      </c>
      <c r="N6" s="135">
        <v>0</v>
      </c>
      <c r="O6" s="135">
        <v>0</v>
      </c>
      <c r="P6" s="135">
        <v>0</v>
      </c>
      <c r="Q6">
        <v>3.53</v>
      </c>
      <c r="R6">
        <v>0</v>
      </c>
      <c r="S6">
        <v>4</v>
      </c>
      <c r="T6">
        <v>52.22</v>
      </c>
      <c r="U6">
        <v>17.41</v>
      </c>
      <c r="V6">
        <v>17.399999999999999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7.91</v>
      </c>
      <c r="AD6">
        <v>34.65</v>
      </c>
      <c r="AE6">
        <v>34.65</v>
      </c>
      <c r="AF6">
        <v>1.74</v>
      </c>
    </row>
    <row r="7" spans="1:32">
      <c r="A7" t="s">
        <v>49</v>
      </c>
      <c r="B7" s="75">
        <v>111</v>
      </c>
      <c r="C7" s="75">
        <v>34.75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35.229999999999997</v>
      </c>
      <c r="J7">
        <v>149.30000000000001</v>
      </c>
      <c r="K7">
        <v>43.43</v>
      </c>
      <c r="L7">
        <v>3.73</v>
      </c>
      <c r="M7">
        <v>4.8899999999999997</v>
      </c>
      <c r="N7" s="135">
        <v>0</v>
      </c>
      <c r="O7" s="135">
        <v>0</v>
      </c>
      <c r="P7" s="135">
        <v>0</v>
      </c>
      <c r="Q7">
        <v>3.53</v>
      </c>
      <c r="R7">
        <v>0</v>
      </c>
      <c r="S7">
        <v>4</v>
      </c>
      <c r="T7">
        <v>50.48</v>
      </c>
      <c r="U7">
        <v>16.829999999999998</v>
      </c>
      <c r="V7">
        <v>16.829999999999998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7.54</v>
      </c>
      <c r="AD7">
        <v>33.880000000000003</v>
      </c>
      <c r="AE7">
        <v>33.880000000000003</v>
      </c>
      <c r="AF7">
        <v>1.74</v>
      </c>
    </row>
    <row r="8" spans="1:32">
      <c r="A8" t="s">
        <v>50</v>
      </c>
      <c r="B8" s="75">
        <v>111</v>
      </c>
      <c r="C8" s="75">
        <v>34.75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35.229999999999997</v>
      </c>
      <c r="J8">
        <v>149.30000000000001</v>
      </c>
      <c r="K8">
        <v>43.43</v>
      </c>
      <c r="L8">
        <v>3.73</v>
      </c>
      <c r="M8">
        <v>4.6500000000000004</v>
      </c>
      <c r="N8" s="135">
        <v>0</v>
      </c>
      <c r="O8" s="135">
        <v>0</v>
      </c>
      <c r="P8" s="135">
        <v>0</v>
      </c>
      <c r="Q8">
        <v>3.53</v>
      </c>
      <c r="R8">
        <v>0</v>
      </c>
      <c r="S8">
        <v>4</v>
      </c>
      <c r="T8">
        <v>50.16</v>
      </c>
      <c r="U8">
        <v>16.72</v>
      </c>
      <c r="V8">
        <v>16.72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7.2</v>
      </c>
      <c r="AD8">
        <v>33.11</v>
      </c>
      <c r="AE8">
        <v>33.11</v>
      </c>
      <c r="AF8">
        <v>1.74</v>
      </c>
    </row>
    <row r="9" spans="1:32">
      <c r="A9" t="s">
        <v>51</v>
      </c>
      <c r="B9" s="75">
        <v>111</v>
      </c>
      <c r="C9" s="75">
        <v>34.75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35.229999999999997</v>
      </c>
      <c r="J9">
        <v>149.30000000000001</v>
      </c>
      <c r="K9">
        <v>43.43</v>
      </c>
      <c r="L9">
        <v>3.73</v>
      </c>
      <c r="M9">
        <v>4.5999999999999996</v>
      </c>
      <c r="N9" s="135">
        <v>0</v>
      </c>
      <c r="O9" s="135">
        <v>0</v>
      </c>
      <c r="P9" s="135">
        <v>0</v>
      </c>
      <c r="Q9">
        <v>3.53</v>
      </c>
      <c r="R9">
        <v>0</v>
      </c>
      <c r="S9">
        <v>4</v>
      </c>
      <c r="T9">
        <v>40.21</v>
      </c>
      <c r="U9">
        <v>13.4</v>
      </c>
      <c r="V9">
        <v>13.4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6.99</v>
      </c>
      <c r="AD9">
        <v>32.33</v>
      </c>
      <c r="AE9">
        <v>32.33</v>
      </c>
      <c r="AF9">
        <v>1.74</v>
      </c>
    </row>
    <row r="10" spans="1:32">
      <c r="A10" t="s">
        <v>52</v>
      </c>
      <c r="B10" s="75">
        <v>111</v>
      </c>
      <c r="C10" s="75">
        <v>34.75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35.229999999999997</v>
      </c>
      <c r="J10">
        <v>149.30000000000001</v>
      </c>
      <c r="K10">
        <v>43.43</v>
      </c>
      <c r="L10">
        <v>3.73</v>
      </c>
      <c r="M10">
        <v>2.4700000000000002</v>
      </c>
      <c r="N10" s="135">
        <v>0</v>
      </c>
      <c r="O10" s="135">
        <v>0</v>
      </c>
      <c r="P10" s="135">
        <v>0</v>
      </c>
      <c r="Q10">
        <v>3.53</v>
      </c>
      <c r="R10">
        <v>0</v>
      </c>
      <c r="S10">
        <v>4</v>
      </c>
      <c r="T10">
        <v>39.54</v>
      </c>
      <c r="U10">
        <v>13.18</v>
      </c>
      <c r="V10">
        <v>13.19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6.78</v>
      </c>
      <c r="AD10">
        <v>31.62</v>
      </c>
      <c r="AE10">
        <v>31.62</v>
      </c>
      <c r="AF10">
        <v>1.74</v>
      </c>
    </row>
    <row r="11" spans="1:32">
      <c r="A11" t="s">
        <v>53</v>
      </c>
      <c r="B11" s="75">
        <v>154.43</v>
      </c>
      <c r="C11" s="75">
        <v>34.75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35.229999999999997</v>
      </c>
      <c r="J11">
        <v>149.30000000000001</v>
      </c>
      <c r="K11">
        <v>43.43</v>
      </c>
      <c r="L11">
        <v>3.73</v>
      </c>
      <c r="M11">
        <v>2.4500000000000002</v>
      </c>
      <c r="N11" s="135">
        <v>0</v>
      </c>
      <c r="O11" s="135">
        <v>0</v>
      </c>
      <c r="P11" s="135">
        <v>0</v>
      </c>
      <c r="Q11">
        <v>3.53</v>
      </c>
      <c r="R11">
        <v>0</v>
      </c>
      <c r="S11">
        <v>4</v>
      </c>
      <c r="T11">
        <v>38.46</v>
      </c>
      <c r="U11">
        <v>12.82</v>
      </c>
      <c r="V11">
        <v>12.82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6.56</v>
      </c>
      <c r="AD11">
        <v>30.42</v>
      </c>
      <c r="AE11">
        <v>30.42</v>
      </c>
      <c r="AF11">
        <v>1.74</v>
      </c>
    </row>
    <row r="12" spans="1:32">
      <c r="A12" t="s">
        <v>54</v>
      </c>
      <c r="B12" s="75">
        <v>154.43</v>
      </c>
      <c r="C12" s="75">
        <v>34.75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35.229999999999997</v>
      </c>
      <c r="J12">
        <v>149.30000000000001</v>
      </c>
      <c r="K12">
        <v>43.43</v>
      </c>
      <c r="L12">
        <v>3.73</v>
      </c>
      <c r="M12">
        <v>2.4300000000000002</v>
      </c>
      <c r="N12" s="135">
        <v>0</v>
      </c>
      <c r="O12" s="135">
        <v>0</v>
      </c>
      <c r="P12" s="135">
        <v>0</v>
      </c>
      <c r="Q12">
        <v>3.53</v>
      </c>
      <c r="R12">
        <v>0</v>
      </c>
      <c r="S12">
        <v>4</v>
      </c>
      <c r="T12">
        <v>36.94</v>
      </c>
      <c r="U12">
        <v>12.31</v>
      </c>
      <c r="V12">
        <v>12.32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6.36</v>
      </c>
      <c r="AD12">
        <v>29.09</v>
      </c>
      <c r="AE12">
        <v>29.09</v>
      </c>
      <c r="AF12">
        <v>1.74</v>
      </c>
    </row>
    <row r="13" spans="1:32">
      <c r="A13" t="s">
        <v>55</v>
      </c>
      <c r="B13" s="75">
        <v>154.43</v>
      </c>
      <c r="C13" s="75">
        <v>34.75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35.229999999999997</v>
      </c>
      <c r="J13">
        <v>149.30000000000001</v>
      </c>
      <c r="K13">
        <v>43.43</v>
      </c>
      <c r="L13">
        <v>3.73</v>
      </c>
      <c r="M13">
        <v>2.34</v>
      </c>
      <c r="N13" s="135">
        <v>0</v>
      </c>
      <c r="O13" s="135">
        <v>0</v>
      </c>
      <c r="P13" s="135">
        <v>0</v>
      </c>
      <c r="Q13">
        <v>3.53</v>
      </c>
      <c r="R13">
        <v>0</v>
      </c>
      <c r="S13">
        <v>4</v>
      </c>
      <c r="T13">
        <v>35.96</v>
      </c>
      <c r="U13">
        <v>11.99</v>
      </c>
      <c r="V13">
        <v>11.98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6.21</v>
      </c>
      <c r="AD13">
        <v>27.74</v>
      </c>
      <c r="AE13">
        <v>27.74</v>
      </c>
      <c r="AF13">
        <v>1.74</v>
      </c>
    </row>
    <row r="14" spans="1:32">
      <c r="A14" t="s">
        <v>56</v>
      </c>
      <c r="B14" s="75">
        <v>154.43</v>
      </c>
      <c r="C14" s="75">
        <v>34.75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35.229999999999997</v>
      </c>
      <c r="J14">
        <v>149.30000000000001</v>
      </c>
      <c r="K14">
        <v>43.43</v>
      </c>
      <c r="L14">
        <v>3.73</v>
      </c>
      <c r="M14">
        <v>2.2599999999999998</v>
      </c>
      <c r="N14" s="135">
        <v>0</v>
      </c>
      <c r="O14" s="135">
        <v>0</v>
      </c>
      <c r="P14" s="135">
        <v>0</v>
      </c>
      <c r="Q14">
        <v>3.53</v>
      </c>
      <c r="R14">
        <v>0</v>
      </c>
      <c r="S14">
        <v>4</v>
      </c>
      <c r="T14">
        <v>34.840000000000003</v>
      </c>
      <c r="U14">
        <v>11.61</v>
      </c>
      <c r="V14">
        <v>11.62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6.04</v>
      </c>
      <c r="AD14">
        <v>31.61</v>
      </c>
      <c r="AE14">
        <v>31.61</v>
      </c>
      <c r="AF14">
        <v>1.74</v>
      </c>
    </row>
    <row r="15" spans="1:32">
      <c r="A15" t="s">
        <v>57</v>
      </c>
      <c r="B15" s="75">
        <v>154.43</v>
      </c>
      <c r="C15" s="75">
        <v>34.75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35.229999999999997</v>
      </c>
      <c r="J15">
        <v>149.30000000000001</v>
      </c>
      <c r="K15">
        <v>43.43</v>
      </c>
      <c r="L15">
        <v>3.73</v>
      </c>
      <c r="M15">
        <v>2.15</v>
      </c>
      <c r="N15" s="135">
        <v>0</v>
      </c>
      <c r="O15" s="135">
        <v>0</v>
      </c>
      <c r="P15" s="135">
        <v>0</v>
      </c>
      <c r="Q15">
        <v>3.46</v>
      </c>
      <c r="R15">
        <v>0</v>
      </c>
      <c r="S15">
        <v>4</v>
      </c>
      <c r="T15">
        <v>32.92</v>
      </c>
      <c r="U15">
        <v>10.97</v>
      </c>
      <c r="V15">
        <v>10.98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5.9</v>
      </c>
      <c r="AD15">
        <v>31.29</v>
      </c>
      <c r="AE15">
        <v>31.29</v>
      </c>
      <c r="AF15">
        <v>1.74</v>
      </c>
    </row>
    <row r="16" spans="1:32">
      <c r="A16" t="s">
        <v>58</v>
      </c>
      <c r="B16" s="75">
        <v>154.43</v>
      </c>
      <c r="C16" s="75">
        <v>34.75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35.229999999999997</v>
      </c>
      <c r="J16">
        <v>149.30000000000001</v>
      </c>
      <c r="K16">
        <v>43.43</v>
      </c>
      <c r="L16">
        <v>3.73</v>
      </c>
      <c r="M16">
        <v>5.57</v>
      </c>
      <c r="N16" s="135">
        <v>0</v>
      </c>
      <c r="O16" s="135">
        <v>0</v>
      </c>
      <c r="P16" s="135">
        <v>0</v>
      </c>
      <c r="Q16">
        <v>3.46</v>
      </c>
      <c r="R16">
        <v>0</v>
      </c>
      <c r="S16">
        <v>4</v>
      </c>
      <c r="T16">
        <v>31.23</v>
      </c>
      <c r="U16">
        <v>10.41</v>
      </c>
      <c r="V16">
        <v>10.4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5.77</v>
      </c>
      <c r="AD16">
        <v>30.67</v>
      </c>
      <c r="AE16">
        <v>30.67</v>
      </c>
      <c r="AF16">
        <v>1.74</v>
      </c>
    </row>
    <row r="17" spans="1:32">
      <c r="A17" t="s">
        <v>59</v>
      </c>
      <c r="B17" s="75">
        <v>154.43</v>
      </c>
      <c r="C17" s="75">
        <v>34.75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35.229999999999997</v>
      </c>
      <c r="J17">
        <v>149.30000000000001</v>
      </c>
      <c r="K17">
        <v>43.43</v>
      </c>
      <c r="L17">
        <v>3.73</v>
      </c>
      <c r="M17">
        <v>5.0999999999999996</v>
      </c>
      <c r="N17" s="135">
        <v>0</v>
      </c>
      <c r="O17" s="135">
        <v>0</v>
      </c>
      <c r="P17" s="135">
        <v>0</v>
      </c>
      <c r="Q17">
        <v>3.46</v>
      </c>
      <c r="R17">
        <v>0</v>
      </c>
      <c r="S17">
        <v>4</v>
      </c>
      <c r="T17">
        <v>29.6</v>
      </c>
      <c r="U17">
        <v>9.8699999999999992</v>
      </c>
      <c r="V17">
        <v>9.86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5.62</v>
      </c>
      <c r="AD17">
        <v>30.03</v>
      </c>
      <c r="AE17">
        <v>30.03</v>
      </c>
      <c r="AF17">
        <v>1.74</v>
      </c>
    </row>
    <row r="18" spans="1:32">
      <c r="A18" t="s">
        <v>60</v>
      </c>
      <c r="B18" s="75">
        <v>154.43</v>
      </c>
      <c r="C18" s="75">
        <v>34.75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35.229999999999997</v>
      </c>
      <c r="J18">
        <v>149.30000000000001</v>
      </c>
      <c r="K18">
        <v>43.43</v>
      </c>
      <c r="L18">
        <v>3.73</v>
      </c>
      <c r="M18">
        <v>4.6900000000000004</v>
      </c>
      <c r="N18" s="135">
        <v>0</v>
      </c>
      <c r="O18" s="135">
        <v>0</v>
      </c>
      <c r="P18" s="135">
        <v>0</v>
      </c>
      <c r="Q18">
        <v>3.46</v>
      </c>
      <c r="R18">
        <v>0</v>
      </c>
      <c r="S18">
        <v>4</v>
      </c>
      <c r="T18">
        <v>27.94</v>
      </c>
      <c r="U18">
        <v>9.31</v>
      </c>
      <c r="V18">
        <v>9.32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5.46</v>
      </c>
      <c r="AD18">
        <v>29.27</v>
      </c>
      <c r="AE18">
        <v>29.27</v>
      </c>
      <c r="AF18">
        <v>1.74</v>
      </c>
    </row>
    <row r="19" spans="1:32">
      <c r="A19" t="s">
        <v>61</v>
      </c>
      <c r="B19" s="75">
        <v>169.08</v>
      </c>
      <c r="C19" s="75">
        <v>55.61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35.229999999999997</v>
      </c>
      <c r="J19">
        <v>149.30000000000001</v>
      </c>
      <c r="K19">
        <v>43.43</v>
      </c>
      <c r="L19">
        <v>3.73</v>
      </c>
      <c r="M19">
        <v>4.46</v>
      </c>
      <c r="N19" s="135">
        <v>0</v>
      </c>
      <c r="O19" s="135">
        <v>0</v>
      </c>
      <c r="P19" s="135">
        <v>0</v>
      </c>
      <c r="Q19">
        <v>3.46</v>
      </c>
      <c r="R19">
        <v>0</v>
      </c>
      <c r="S19">
        <v>4</v>
      </c>
      <c r="T19">
        <v>26.19</v>
      </c>
      <c r="U19">
        <v>8.73</v>
      </c>
      <c r="V19">
        <v>8.73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5.3</v>
      </c>
      <c r="AD19">
        <v>28.67</v>
      </c>
      <c r="AE19">
        <v>28.67</v>
      </c>
      <c r="AF19">
        <v>1.74</v>
      </c>
    </row>
    <row r="20" spans="1:32">
      <c r="A20" t="s">
        <v>62</v>
      </c>
      <c r="B20" s="75">
        <v>169.08</v>
      </c>
      <c r="C20" s="75">
        <v>55.61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35.229999999999997</v>
      </c>
      <c r="J20">
        <v>149.30000000000001</v>
      </c>
      <c r="K20">
        <v>43.43</v>
      </c>
      <c r="L20">
        <v>3.73</v>
      </c>
      <c r="M20">
        <v>4.25</v>
      </c>
      <c r="N20" s="135">
        <v>0</v>
      </c>
      <c r="O20" s="135">
        <v>0</v>
      </c>
      <c r="P20" s="135">
        <v>0</v>
      </c>
      <c r="Q20">
        <v>3.46</v>
      </c>
      <c r="R20">
        <v>0</v>
      </c>
      <c r="S20">
        <v>4</v>
      </c>
      <c r="T20">
        <v>42.58</v>
      </c>
      <c r="U20">
        <v>14.19</v>
      </c>
      <c r="V20">
        <v>14.2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7.34</v>
      </c>
      <c r="AD20">
        <v>28.03</v>
      </c>
      <c r="AE20">
        <v>28.03</v>
      </c>
      <c r="AF20">
        <v>1.74</v>
      </c>
    </row>
    <row r="21" spans="1:32">
      <c r="A21" t="s">
        <v>63</v>
      </c>
      <c r="B21" s="75">
        <v>169.08</v>
      </c>
      <c r="C21" s="75">
        <v>55.61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35.229999999999997</v>
      </c>
      <c r="J21">
        <v>149.30000000000001</v>
      </c>
      <c r="K21">
        <v>43.43</v>
      </c>
      <c r="L21">
        <v>3.73</v>
      </c>
      <c r="M21">
        <v>4.09</v>
      </c>
      <c r="N21" s="135">
        <v>0</v>
      </c>
      <c r="O21" s="135">
        <v>0</v>
      </c>
      <c r="P21" s="135">
        <v>0</v>
      </c>
      <c r="Q21">
        <v>3.46</v>
      </c>
      <c r="R21">
        <v>0</v>
      </c>
      <c r="S21">
        <v>4</v>
      </c>
      <c r="T21">
        <v>42.76</v>
      </c>
      <c r="U21">
        <v>14.25</v>
      </c>
      <c r="V21">
        <v>14.25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7.17</v>
      </c>
      <c r="AD21">
        <v>32.53</v>
      </c>
      <c r="AE21">
        <v>32.53</v>
      </c>
      <c r="AF21">
        <v>1.74</v>
      </c>
    </row>
    <row r="22" spans="1:32">
      <c r="A22" t="s">
        <v>64</v>
      </c>
      <c r="B22" s="75">
        <v>152.5</v>
      </c>
      <c r="C22" s="75">
        <v>33.78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35.229999999999997</v>
      </c>
      <c r="J22">
        <v>193.04</v>
      </c>
      <c r="K22">
        <v>43.43</v>
      </c>
      <c r="L22">
        <v>3.73</v>
      </c>
      <c r="M22">
        <v>3.89</v>
      </c>
      <c r="N22" s="135">
        <v>0</v>
      </c>
      <c r="O22" s="135">
        <v>0</v>
      </c>
      <c r="P22" s="135">
        <v>0</v>
      </c>
      <c r="Q22">
        <v>3.46</v>
      </c>
      <c r="R22">
        <v>0</v>
      </c>
      <c r="S22">
        <v>4</v>
      </c>
      <c r="T22">
        <v>41.95</v>
      </c>
      <c r="U22">
        <v>13.98</v>
      </c>
      <c r="V22">
        <v>13.99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6.97</v>
      </c>
      <c r="AD22">
        <v>32.770000000000003</v>
      </c>
      <c r="AE22">
        <v>32.770000000000003</v>
      </c>
      <c r="AF22">
        <v>1.74</v>
      </c>
    </row>
    <row r="23" spans="1:32">
      <c r="A23" t="s">
        <v>65</v>
      </c>
      <c r="B23" s="75">
        <v>188.8</v>
      </c>
      <c r="C23" s="75">
        <v>33.78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35.229999999999997</v>
      </c>
      <c r="J23">
        <v>231.65</v>
      </c>
      <c r="K23">
        <v>43.43</v>
      </c>
      <c r="L23">
        <v>3.73</v>
      </c>
      <c r="M23">
        <v>2.29</v>
      </c>
      <c r="N23" s="135">
        <v>0</v>
      </c>
      <c r="O23" s="135">
        <v>0</v>
      </c>
      <c r="P23" s="135">
        <v>0</v>
      </c>
      <c r="Q23">
        <v>3.38</v>
      </c>
      <c r="R23">
        <v>0</v>
      </c>
      <c r="S23">
        <v>4</v>
      </c>
      <c r="T23">
        <v>41.16</v>
      </c>
      <c r="U23">
        <v>13.72</v>
      </c>
      <c r="V23">
        <v>13.72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6.75</v>
      </c>
      <c r="AD23">
        <v>32.49</v>
      </c>
      <c r="AE23">
        <v>32.49</v>
      </c>
      <c r="AF23">
        <v>1.74</v>
      </c>
    </row>
    <row r="24" spans="1:32">
      <c r="A24" t="s">
        <v>66</v>
      </c>
      <c r="B24" s="75">
        <v>191.7</v>
      </c>
      <c r="C24" s="75">
        <v>33.78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35.229999999999997</v>
      </c>
      <c r="J24">
        <v>271.45999999999998</v>
      </c>
      <c r="K24">
        <v>43.43</v>
      </c>
      <c r="L24">
        <v>3.73</v>
      </c>
      <c r="M24">
        <v>2.35</v>
      </c>
      <c r="N24" s="135">
        <v>0</v>
      </c>
      <c r="O24" s="135">
        <v>0</v>
      </c>
      <c r="P24" s="135">
        <v>0</v>
      </c>
      <c r="Q24">
        <v>3.38</v>
      </c>
      <c r="R24">
        <v>0</v>
      </c>
      <c r="S24">
        <v>4</v>
      </c>
      <c r="T24">
        <v>40.17</v>
      </c>
      <c r="U24">
        <v>13.39</v>
      </c>
      <c r="V24">
        <v>13.39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6.53</v>
      </c>
      <c r="AD24">
        <v>32.1</v>
      </c>
      <c r="AE24">
        <v>32.1</v>
      </c>
      <c r="AF24">
        <v>1.74</v>
      </c>
    </row>
    <row r="25" spans="1:32">
      <c r="A25" t="s">
        <v>67</v>
      </c>
      <c r="B25" s="75">
        <v>190.73</v>
      </c>
      <c r="C25" s="75">
        <v>33.78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35.229999999999997</v>
      </c>
      <c r="J25">
        <v>271.45999999999998</v>
      </c>
      <c r="K25">
        <v>43.43</v>
      </c>
      <c r="L25">
        <v>3.73</v>
      </c>
      <c r="M25">
        <v>2.36</v>
      </c>
      <c r="N25" s="135">
        <v>0</v>
      </c>
      <c r="O25" s="135">
        <v>0</v>
      </c>
      <c r="P25" s="135">
        <v>0</v>
      </c>
      <c r="Q25">
        <v>3.38</v>
      </c>
      <c r="R25">
        <v>0</v>
      </c>
      <c r="S25">
        <v>4</v>
      </c>
      <c r="T25">
        <v>39.17</v>
      </c>
      <c r="U25">
        <v>13.06</v>
      </c>
      <c r="V25">
        <v>13.05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6.25</v>
      </c>
      <c r="AD25">
        <v>31.59</v>
      </c>
      <c r="AE25">
        <v>31.59</v>
      </c>
      <c r="AF25">
        <v>1.74</v>
      </c>
    </row>
    <row r="26" spans="1:32">
      <c r="A26" t="s">
        <v>68</v>
      </c>
      <c r="B26" s="75">
        <v>189.77</v>
      </c>
      <c r="C26" s="75">
        <v>33.78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35.229999999999997</v>
      </c>
      <c r="J26">
        <v>271.45999999999998</v>
      </c>
      <c r="K26">
        <v>43.43</v>
      </c>
      <c r="L26">
        <v>3.73</v>
      </c>
      <c r="M26">
        <v>2.3199999999999998</v>
      </c>
      <c r="N26" s="135">
        <v>0</v>
      </c>
      <c r="O26" s="135">
        <v>0</v>
      </c>
      <c r="P26" s="135">
        <v>0</v>
      </c>
      <c r="Q26">
        <v>3.38</v>
      </c>
      <c r="R26">
        <v>0</v>
      </c>
      <c r="S26">
        <v>4</v>
      </c>
      <c r="T26">
        <v>44.16</v>
      </c>
      <c r="U26">
        <v>14.72</v>
      </c>
      <c r="V26">
        <v>14.72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7.75</v>
      </c>
      <c r="AD26">
        <v>30.97</v>
      </c>
      <c r="AE26">
        <v>30.97</v>
      </c>
      <c r="AF26">
        <v>1.74</v>
      </c>
    </row>
    <row r="27" spans="1:32">
      <c r="A27" t="s">
        <v>69</v>
      </c>
      <c r="B27" s="75">
        <v>204.42</v>
      </c>
      <c r="C27" s="75">
        <v>55.61</v>
      </c>
      <c r="D27" s="135">
        <f t="shared" si="0"/>
        <v>18.63</v>
      </c>
      <c r="E27" s="75"/>
      <c r="F27" s="78">
        <v>0.12</v>
      </c>
      <c r="G27" s="78">
        <v>0.13</v>
      </c>
      <c r="H27" s="78">
        <v>0.08</v>
      </c>
      <c r="I27">
        <v>35.229999999999997</v>
      </c>
      <c r="J27">
        <v>271.45999999999998</v>
      </c>
      <c r="K27">
        <v>43.43</v>
      </c>
      <c r="L27">
        <v>3.65</v>
      </c>
      <c r="M27">
        <v>2.36</v>
      </c>
      <c r="N27" s="135">
        <v>0.57999999999999996</v>
      </c>
      <c r="O27" s="135">
        <v>10.11</v>
      </c>
      <c r="P27" s="135">
        <v>7.94</v>
      </c>
      <c r="Q27">
        <v>3.38</v>
      </c>
      <c r="R27">
        <v>0</v>
      </c>
      <c r="S27">
        <v>4</v>
      </c>
      <c r="T27">
        <v>43.38</v>
      </c>
      <c r="U27">
        <v>14.46</v>
      </c>
      <c r="V27">
        <v>14.45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7.82</v>
      </c>
      <c r="AD27">
        <v>30.28</v>
      </c>
      <c r="AE27">
        <v>30.28</v>
      </c>
      <c r="AF27">
        <v>1.74</v>
      </c>
    </row>
    <row r="28" spans="1:32">
      <c r="A28" t="s">
        <v>70</v>
      </c>
      <c r="B28" s="75">
        <v>204.42</v>
      </c>
      <c r="C28" s="75">
        <v>55.61</v>
      </c>
      <c r="D28" s="135">
        <f t="shared" si="0"/>
        <v>34.5</v>
      </c>
      <c r="E28" s="75"/>
      <c r="F28" s="78">
        <v>0.43</v>
      </c>
      <c r="G28" s="78">
        <v>0.49</v>
      </c>
      <c r="H28" s="78">
        <v>0.28000000000000003</v>
      </c>
      <c r="I28">
        <v>35.229999999999997</v>
      </c>
      <c r="J28">
        <v>271.45999999999998</v>
      </c>
      <c r="K28">
        <v>43.43</v>
      </c>
      <c r="L28">
        <v>3.65</v>
      </c>
      <c r="M28">
        <v>2.33</v>
      </c>
      <c r="N28" s="135">
        <v>5.31</v>
      </c>
      <c r="O28" s="135">
        <v>15.2</v>
      </c>
      <c r="P28" s="135">
        <v>13.99</v>
      </c>
      <c r="Q28">
        <v>3.38</v>
      </c>
      <c r="R28">
        <v>0.02</v>
      </c>
      <c r="S28">
        <v>4</v>
      </c>
      <c r="T28">
        <v>42.12</v>
      </c>
      <c r="U28">
        <v>14.04</v>
      </c>
      <c r="V28">
        <v>14.03</v>
      </c>
      <c r="W28">
        <v>0</v>
      </c>
      <c r="X28">
        <v>0</v>
      </c>
      <c r="Y28">
        <v>0.13</v>
      </c>
      <c r="Z28">
        <v>0</v>
      </c>
      <c r="AA28">
        <v>0</v>
      </c>
      <c r="AB28">
        <v>0</v>
      </c>
      <c r="AC28">
        <v>7.88</v>
      </c>
      <c r="AD28">
        <v>29.52</v>
      </c>
      <c r="AE28">
        <v>29.52</v>
      </c>
      <c r="AF28">
        <v>1.74</v>
      </c>
    </row>
    <row r="29" spans="1:32">
      <c r="A29" t="s">
        <v>71</v>
      </c>
      <c r="B29" s="75">
        <v>204.42</v>
      </c>
      <c r="C29" s="75">
        <v>55.61</v>
      </c>
      <c r="D29" s="135">
        <f t="shared" si="0"/>
        <v>60.849999999999994</v>
      </c>
      <c r="E29" s="75"/>
      <c r="F29" s="78">
        <v>0.9</v>
      </c>
      <c r="G29" s="78">
        <v>1.03</v>
      </c>
      <c r="H29" s="78">
        <v>0.63</v>
      </c>
      <c r="I29">
        <v>35.229999999999997</v>
      </c>
      <c r="J29">
        <v>271.45999999999998</v>
      </c>
      <c r="K29">
        <v>43.43</v>
      </c>
      <c r="L29">
        <v>3.65</v>
      </c>
      <c r="M29">
        <v>3.71</v>
      </c>
      <c r="N29" s="135">
        <v>15</v>
      </c>
      <c r="O29" s="135">
        <v>23.19</v>
      </c>
      <c r="P29" s="135">
        <v>22.66</v>
      </c>
      <c r="Q29">
        <v>3.38</v>
      </c>
      <c r="R29">
        <v>3.69</v>
      </c>
      <c r="S29">
        <v>4</v>
      </c>
      <c r="T29">
        <v>40.92</v>
      </c>
      <c r="U29">
        <v>13.64</v>
      </c>
      <c r="V29">
        <v>13.64</v>
      </c>
      <c r="W29">
        <v>0.23</v>
      </c>
      <c r="X29">
        <v>0.05</v>
      </c>
      <c r="Y29">
        <v>0.13</v>
      </c>
      <c r="Z29">
        <v>0</v>
      </c>
      <c r="AA29">
        <v>2.0699999999999998</v>
      </c>
      <c r="AB29">
        <v>1.04</v>
      </c>
      <c r="AC29">
        <v>7.64</v>
      </c>
      <c r="AD29">
        <v>30.02</v>
      </c>
      <c r="AE29">
        <v>30.02</v>
      </c>
      <c r="AF29">
        <v>1.74</v>
      </c>
    </row>
    <row r="30" spans="1:32">
      <c r="A30" t="s">
        <v>72</v>
      </c>
      <c r="B30" s="75">
        <v>204.42</v>
      </c>
      <c r="C30" s="75">
        <v>55.61</v>
      </c>
      <c r="D30" s="135">
        <f t="shared" si="0"/>
        <v>91.1</v>
      </c>
      <c r="E30" s="75"/>
      <c r="F30" s="78">
        <v>1.63</v>
      </c>
      <c r="G30" s="78">
        <v>1.77</v>
      </c>
      <c r="H30" s="78">
        <v>1.05</v>
      </c>
      <c r="I30">
        <v>35.229999999999997</v>
      </c>
      <c r="J30">
        <v>271.45999999999998</v>
      </c>
      <c r="K30">
        <v>43.43</v>
      </c>
      <c r="L30">
        <v>3.65</v>
      </c>
      <c r="M30">
        <v>3.7</v>
      </c>
      <c r="N30" s="135">
        <v>27.74</v>
      </c>
      <c r="O30" s="135">
        <v>31.68</v>
      </c>
      <c r="P30" s="135">
        <v>31.68</v>
      </c>
      <c r="Q30">
        <v>3.38</v>
      </c>
      <c r="R30">
        <v>10.66</v>
      </c>
      <c r="S30">
        <v>4</v>
      </c>
      <c r="T30">
        <v>39.78</v>
      </c>
      <c r="U30">
        <v>13.26</v>
      </c>
      <c r="V30">
        <v>13.26</v>
      </c>
      <c r="W30">
        <v>1.38</v>
      </c>
      <c r="X30">
        <v>0.28000000000000003</v>
      </c>
      <c r="Y30">
        <v>0.08</v>
      </c>
      <c r="Z30">
        <v>0</v>
      </c>
      <c r="AA30">
        <v>4.67</v>
      </c>
      <c r="AB30">
        <v>2.33</v>
      </c>
      <c r="AC30">
        <v>5.08</v>
      </c>
      <c r="AD30">
        <v>30.01</v>
      </c>
      <c r="AE30">
        <v>30.01</v>
      </c>
      <c r="AF30">
        <v>1.74</v>
      </c>
    </row>
    <row r="31" spans="1:32">
      <c r="A31" t="s">
        <v>73</v>
      </c>
      <c r="B31" s="75">
        <v>204.42</v>
      </c>
      <c r="C31" s="75">
        <v>55.61</v>
      </c>
      <c r="D31" s="135">
        <f t="shared" si="0"/>
        <v>91.100000000000009</v>
      </c>
      <c r="E31" s="75"/>
      <c r="F31" s="78">
        <v>2.79</v>
      </c>
      <c r="G31" s="78">
        <v>2.5099999999999998</v>
      </c>
      <c r="H31" s="78">
        <v>1.55</v>
      </c>
      <c r="I31">
        <v>35.229999999999997</v>
      </c>
      <c r="J31">
        <v>271.45999999999998</v>
      </c>
      <c r="K31">
        <v>43.43</v>
      </c>
      <c r="L31">
        <v>3.65</v>
      </c>
      <c r="M31">
        <v>3.7</v>
      </c>
      <c r="N31" s="135">
        <v>30.37</v>
      </c>
      <c r="O31" s="135">
        <v>30.36</v>
      </c>
      <c r="P31" s="135">
        <v>30.37</v>
      </c>
      <c r="Q31">
        <v>3.38</v>
      </c>
      <c r="R31">
        <v>20.03</v>
      </c>
      <c r="S31">
        <v>3.9</v>
      </c>
      <c r="T31">
        <v>38.56</v>
      </c>
      <c r="U31">
        <v>12.85</v>
      </c>
      <c r="V31">
        <v>12.85</v>
      </c>
      <c r="W31">
        <v>7.21</v>
      </c>
      <c r="X31">
        <v>1.44</v>
      </c>
      <c r="Y31">
        <v>0.72</v>
      </c>
      <c r="Z31">
        <v>2.87</v>
      </c>
      <c r="AA31">
        <v>11.33</v>
      </c>
      <c r="AB31">
        <v>5.67</v>
      </c>
      <c r="AC31">
        <v>5.05</v>
      </c>
      <c r="AD31">
        <v>30</v>
      </c>
      <c r="AE31">
        <v>30</v>
      </c>
      <c r="AF31">
        <v>1.74</v>
      </c>
    </row>
    <row r="32" spans="1:32">
      <c r="A32" t="s">
        <v>74</v>
      </c>
      <c r="B32" s="75">
        <v>204.42</v>
      </c>
      <c r="C32" s="75">
        <v>55.61</v>
      </c>
      <c r="D32" s="135">
        <f t="shared" si="0"/>
        <v>91.100000000000009</v>
      </c>
      <c r="E32" s="75"/>
      <c r="F32" s="78">
        <v>3.62</v>
      </c>
      <c r="G32" s="78">
        <v>3.29</v>
      </c>
      <c r="H32" s="78">
        <v>2.21</v>
      </c>
      <c r="I32">
        <v>35.229999999999997</v>
      </c>
      <c r="J32">
        <v>271.45999999999998</v>
      </c>
      <c r="K32">
        <v>43.43</v>
      </c>
      <c r="L32">
        <v>3.65</v>
      </c>
      <c r="M32">
        <v>3.7</v>
      </c>
      <c r="N32" s="135">
        <v>30.37</v>
      </c>
      <c r="O32" s="135">
        <v>30.36</v>
      </c>
      <c r="P32" s="135">
        <v>30.37</v>
      </c>
      <c r="Q32">
        <v>3.38</v>
      </c>
      <c r="R32">
        <v>29.66</v>
      </c>
      <c r="S32">
        <v>3.9</v>
      </c>
      <c r="T32">
        <v>27.98</v>
      </c>
      <c r="U32">
        <v>9.32</v>
      </c>
      <c r="V32">
        <v>9.33</v>
      </c>
      <c r="W32">
        <v>18.05</v>
      </c>
      <c r="X32">
        <v>3.61</v>
      </c>
      <c r="Y32">
        <v>3.09</v>
      </c>
      <c r="Z32">
        <v>6.31</v>
      </c>
      <c r="AA32">
        <v>18</v>
      </c>
      <c r="AB32">
        <v>9</v>
      </c>
      <c r="AC32">
        <v>4.78</v>
      </c>
      <c r="AD32">
        <v>29.97</v>
      </c>
      <c r="AE32">
        <v>29.97</v>
      </c>
      <c r="AF32">
        <v>1.74</v>
      </c>
    </row>
    <row r="33" spans="1:32">
      <c r="A33" t="s">
        <v>75</v>
      </c>
      <c r="B33" s="75">
        <v>204.42</v>
      </c>
      <c r="C33" s="75">
        <v>55.61</v>
      </c>
      <c r="D33" s="135">
        <f t="shared" si="0"/>
        <v>91.100000000000009</v>
      </c>
      <c r="E33" s="75"/>
      <c r="F33" s="78">
        <v>4.5999999999999996</v>
      </c>
      <c r="G33" s="78">
        <v>5.14</v>
      </c>
      <c r="H33" s="78">
        <v>2.96</v>
      </c>
      <c r="I33">
        <v>35.229999999999997</v>
      </c>
      <c r="J33">
        <v>271.45999999999998</v>
      </c>
      <c r="K33">
        <v>43.43</v>
      </c>
      <c r="L33">
        <v>3.65</v>
      </c>
      <c r="M33">
        <v>3.69</v>
      </c>
      <c r="N33" s="135">
        <v>30.37</v>
      </c>
      <c r="O33" s="135">
        <v>30.36</v>
      </c>
      <c r="P33" s="135">
        <v>30.37</v>
      </c>
      <c r="Q33">
        <v>3.38</v>
      </c>
      <c r="R33">
        <v>38.22</v>
      </c>
      <c r="S33">
        <v>3.9</v>
      </c>
      <c r="T33">
        <v>27.56</v>
      </c>
      <c r="U33">
        <v>9.19</v>
      </c>
      <c r="V33">
        <v>9.18</v>
      </c>
      <c r="W33">
        <v>33.479999999999997</v>
      </c>
      <c r="X33">
        <v>6.69</v>
      </c>
      <c r="Y33">
        <v>7.3</v>
      </c>
      <c r="Z33">
        <v>10.18</v>
      </c>
      <c r="AA33">
        <v>25.33</v>
      </c>
      <c r="AB33">
        <v>12.67</v>
      </c>
      <c r="AC33">
        <v>4.5199999999999996</v>
      </c>
      <c r="AD33">
        <v>20.88</v>
      </c>
      <c r="AE33">
        <v>20.88</v>
      </c>
      <c r="AF33">
        <v>1.74</v>
      </c>
    </row>
    <row r="34" spans="1:32">
      <c r="A34" t="s">
        <v>76</v>
      </c>
      <c r="B34" s="75">
        <v>204.42</v>
      </c>
      <c r="C34" s="75">
        <v>55.61</v>
      </c>
      <c r="D34" s="135">
        <f t="shared" si="0"/>
        <v>91.100000000000009</v>
      </c>
      <c r="E34" s="75"/>
      <c r="F34" s="78">
        <v>5.39</v>
      </c>
      <c r="G34" s="78">
        <v>6.26</v>
      </c>
      <c r="H34" s="78">
        <v>3.79</v>
      </c>
      <c r="I34">
        <v>35.229999999999997</v>
      </c>
      <c r="J34">
        <v>271.45999999999998</v>
      </c>
      <c r="K34">
        <v>43.43</v>
      </c>
      <c r="L34">
        <v>3.65</v>
      </c>
      <c r="M34">
        <v>3.67</v>
      </c>
      <c r="N34" s="135">
        <v>30.37</v>
      </c>
      <c r="O34" s="135">
        <v>30.36</v>
      </c>
      <c r="P34" s="135">
        <v>30.37</v>
      </c>
      <c r="Q34">
        <v>3.38</v>
      </c>
      <c r="R34">
        <v>47.26</v>
      </c>
      <c r="S34">
        <v>3.9</v>
      </c>
      <c r="T34">
        <v>26.9</v>
      </c>
      <c r="U34">
        <v>8.9700000000000006</v>
      </c>
      <c r="V34">
        <v>8.9600000000000009</v>
      </c>
      <c r="W34">
        <v>51.74</v>
      </c>
      <c r="X34">
        <v>10.35</v>
      </c>
      <c r="Y34">
        <v>12.7</v>
      </c>
      <c r="Z34">
        <v>13.5</v>
      </c>
      <c r="AA34">
        <v>36.67</v>
      </c>
      <c r="AB34">
        <v>18.329999999999998</v>
      </c>
      <c r="AC34">
        <v>4.26</v>
      </c>
      <c r="AD34">
        <v>20.87</v>
      </c>
      <c r="AE34">
        <v>20.87</v>
      </c>
      <c r="AF34">
        <v>1.74</v>
      </c>
    </row>
    <row r="35" spans="1:32">
      <c r="A35" t="s">
        <v>77</v>
      </c>
      <c r="B35" s="75">
        <v>169.08</v>
      </c>
      <c r="C35" s="75">
        <v>40.54</v>
      </c>
      <c r="D35" s="135">
        <f t="shared" si="0"/>
        <v>91.6</v>
      </c>
      <c r="E35" s="75"/>
      <c r="F35" s="78">
        <v>5.05</v>
      </c>
      <c r="G35" s="78">
        <v>5.05</v>
      </c>
      <c r="H35" s="78">
        <v>5.18</v>
      </c>
      <c r="I35">
        <v>35.229999999999997</v>
      </c>
      <c r="J35">
        <v>271.45999999999998</v>
      </c>
      <c r="K35">
        <v>43.43</v>
      </c>
      <c r="L35">
        <v>3.65</v>
      </c>
      <c r="M35">
        <v>3.67</v>
      </c>
      <c r="N35" s="135">
        <v>30.53</v>
      </c>
      <c r="O35" s="135">
        <v>30.54</v>
      </c>
      <c r="P35" s="135">
        <v>30.53</v>
      </c>
      <c r="Q35">
        <v>3.38</v>
      </c>
      <c r="R35">
        <v>56.38</v>
      </c>
      <c r="S35">
        <v>3.9</v>
      </c>
      <c r="T35">
        <v>26</v>
      </c>
      <c r="U35">
        <v>8.67</v>
      </c>
      <c r="V35">
        <v>8.67</v>
      </c>
      <c r="W35">
        <v>55.32</v>
      </c>
      <c r="X35">
        <v>11.06</v>
      </c>
      <c r="Y35">
        <v>18.84</v>
      </c>
      <c r="Z35">
        <v>17.38</v>
      </c>
      <c r="AA35">
        <v>42</v>
      </c>
      <c r="AB35">
        <v>21</v>
      </c>
      <c r="AC35">
        <v>3.93</v>
      </c>
      <c r="AD35">
        <v>20.5</v>
      </c>
      <c r="AE35">
        <v>20.5</v>
      </c>
      <c r="AF35">
        <v>1.74</v>
      </c>
    </row>
    <row r="36" spans="1:32">
      <c r="A36" t="s">
        <v>78</v>
      </c>
      <c r="B36" s="75">
        <v>169.08</v>
      </c>
      <c r="C36" s="75">
        <v>40.54</v>
      </c>
      <c r="D36" s="135">
        <f t="shared" si="0"/>
        <v>91.6</v>
      </c>
      <c r="E36" s="75"/>
      <c r="F36" s="78">
        <v>6.87</v>
      </c>
      <c r="G36" s="78">
        <v>6.87</v>
      </c>
      <c r="H36" s="78">
        <v>7.04</v>
      </c>
      <c r="I36">
        <v>35.229999999999997</v>
      </c>
      <c r="J36">
        <v>271.45999999999998</v>
      </c>
      <c r="K36">
        <v>43.43</v>
      </c>
      <c r="L36">
        <v>3.65</v>
      </c>
      <c r="M36">
        <v>3.67</v>
      </c>
      <c r="N36" s="135">
        <v>30.53</v>
      </c>
      <c r="O36" s="135">
        <v>30.54</v>
      </c>
      <c r="P36" s="135">
        <v>30.53</v>
      </c>
      <c r="Q36">
        <v>3.38</v>
      </c>
      <c r="R36">
        <v>65.650000000000006</v>
      </c>
      <c r="S36">
        <v>3.9</v>
      </c>
      <c r="T36">
        <v>24.97</v>
      </c>
      <c r="U36">
        <v>8.32</v>
      </c>
      <c r="V36">
        <v>8.32</v>
      </c>
      <c r="W36">
        <v>75.959999999999994</v>
      </c>
      <c r="X36">
        <v>15.19</v>
      </c>
      <c r="Y36">
        <v>25.29</v>
      </c>
      <c r="Z36">
        <v>20.77</v>
      </c>
      <c r="AA36">
        <v>38.67</v>
      </c>
      <c r="AB36">
        <v>19.329999999999998</v>
      </c>
      <c r="AC36">
        <v>3.66</v>
      </c>
      <c r="AD36">
        <v>20.03</v>
      </c>
      <c r="AE36">
        <v>20.03</v>
      </c>
      <c r="AF36">
        <v>1.74</v>
      </c>
    </row>
    <row r="37" spans="1:32">
      <c r="A37" t="s">
        <v>79</v>
      </c>
      <c r="B37" s="75">
        <v>169.08</v>
      </c>
      <c r="C37" s="75">
        <v>43.46</v>
      </c>
      <c r="D37" s="135">
        <f t="shared" si="0"/>
        <v>91.6</v>
      </c>
      <c r="E37" s="75"/>
      <c r="F37" s="78">
        <v>8.1300000000000008</v>
      </c>
      <c r="G37" s="78">
        <v>8.1300000000000008</v>
      </c>
      <c r="H37" s="78">
        <v>8.33</v>
      </c>
      <c r="I37">
        <v>35.229999999999997</v>
      </c>
      <c r="J37">
        <v>271.45999999999998</v>
      </c>
      <c r="K37">
        <v>43.43</v>
      </c>
      <c r="L37">
        <v>3.65</v>
      </c>
      <c r="M37">
        <v>3.66</v>
      </c>
      <c r="N37" s="135">
        <v>30.53</v>
      </c>
      <c r="O37" s="135">
        <v>30.54</v>
      </c>
      <c r="P37" s="135">
        <v>30.53</v>
      </c>
      <c r="Q37">
        <v>3.38</v>
      </c>
      <c r="R37">
        <v>74.150000000000006</v>
      </c>
      <c r="S37">
        <v>3.9</v>
      </c>
      <c r="T37">
        <v>23.9</v>
      </c>
      <c r="U37">
        <v>7.97</v>
      </c>
      <c r="V37">
        <v>7.96</v>
      </c>
      <c r="W37">
        <v>96.53</v>
      </c>
      <c r="X37">
        <v>19.3</v>
      </c>
      <c r="Y37">
        <v>32.36</v>
      </c>
      <c r="Z37">
        <v>23.86</v>
      </c>
      <c r="AA37">
        <v>48.67</v>
      </c>
      <c r="AB37">
        <v>24.33</v>
      </c>
      <c r="AC37">
        <v>3.58</v>
      </c>
      <c r="AD37">
        <v>19.489999999999998</v>
      </c>
      <c r="AE37">
        <v>19.489999999999998</v>
      </c>
      <c r="AF37">
        <v>1.74</v>
      </c>
    </row>
    <row r="38" spans="1:32">
      <c r="A38" t="s">
        <v>80</v>
      </c>
      <c r="B38" s="75">
        <v>169.08</v>
      </c>
      <c r="C38" s="75">
        <v>55.61</v>
      </c>
      <c r="D38" s="135">
        <f t="shared" si="0"/>
        <v>91.6</v>
      </c>
      <c r="E38" s="75"/>
      <c r="F38" s="78">
        <v>9.35</v>
      </c>
      <c r="G38" s="78">
        <v>9.35</v>
      </c>
      <c r="H38" s="78">
        <v>9.59</v>
      </c>
      <c r="I38">
        <v>35.229999999999997</v>
      </c>
      <c r="J38">
        <v>271.45999999999998</v>
      </c>
      <c r="K38">
        <v>43.43</v>
      </c>
      <c r="L38">
        <v>3.65</v>
      </c>
      <c r="M38">
        <v>3.53</v>
      </c>
      <c r="N38" s="135">
        <v>30.53</v>
      </c>
      <c r="O38" s="135">
        <v>30.54</v>
      </c>
      <c r="P38" s="135">
        <v>30.53</v>
      </c>
      <c r="Q38">
        <v>3.38</v>
      </c>
      <c r="R38">
        <v>82.59</v>
      </c>
      <c r="S38">
        <v>3.9</v>
      </c>
      <c r="T38">
        <v>22.96</v>
      </c>
      <c r="U38">
        <v>7.65</v>
      </c>
      <c r="V38">
        <v>7.66</v>
      </c>
      <c r="W38">
        <v>133.63999999999999</v>
      </c>
      <c r="X38">
        <v>26.73</v>
      </c>
      <c r="Y38">
        <v>38.97</v>
      </c>
      <c r="Z38">
        <v>26.51</v>
      </c>
      <c r="AA38">
        <v>50</v>
      </c>
      <c r="AB38">
        <v>25</v>
      </c>
      <c r="AC38">
        <v>3.58</v>
      </c>
      <c r="AD38">
        <v>18.91</v>
      </c>
      <c r="AE38">
        <v>18.91</v>
      </c>
      <c r="AF38">
        <v>1.74</v>
      </c>
    </row>
    <row r="39" spans="1:32">
      <c r="A39" t="s">
        <v>81</v>
      </c>
      <c r="B39" s="75">
        <v>169.08</v>
      </c>
      <c r="C39" s="75">
        <v>55.61</v>
      </c>
      <c r="D39" s="135">
        <f t="shared" si="0"/>
        <v>91.6</v>
      </c>
      <c r="E39" s="75"/>
      <c r="F39" s="78">
        <v>10.62</v>
      </c>
      <c r="G39" s="78">
        <v>10.62</v>
      </c>
      <c r="H39" s="78">
        <v>10.88</v>
      </c>
      <c r="I39">
        <v>35.229999999999997</v>
      </c>
      <c r="J39">
        <v>271.45999999999998</v>
      </c>
      <c r="K39">
        <v>43.43</v>
      </c>
      <c r="L39">
        <v>3.65</v>
      </c>
      <c r="M39">
        <v>3.48</v>
      </c>
      <c r="N39" s="135">
        <v>30.53</v>
      </c>
      <c r="O39" s="135">
        <v>30.54</v>
      </c>
      <c r="P39" s="135">
        <v>30.53</v>
      </c>
      <c r="Q39">
        <v>3.38</v>
      </c>
      <c r="R39">
        <v>81.94</v>
      </c>
      <c r="S39">
        <v>3.9</v>
      </c>
      <c r="T39">
        <v>22.14</v>
      </c>
      <c r="U39">
        <v>7.38</v>
      </c>
      <c r="V39">
        <v>7.39</v>
      </c>
      <c r="W39">
        <v>152.09</v>
      </c>
      <c r="X39">
        <v>30.42</v>
      </c>
      <c r="Y39">
        <v>45.49</v>
      </c>
      <c r="Z39">
        <v>29.76</v>
      </c>
      <c r="AA39">
        <v>59.34</v>
      </c>
      <c r="AB39">
        <v>29.66</v>
      </c>
      <c r="AC39">
        <v>3.74</v>
      </c>
      <c r="AD39">
        <v>18.43</v>
      </c>
      <c r="AE39">
        <v>18.43</v>
      </c>
      <c r="AF39">
        <v>1.74</v>
      </c>
    </row>
    <row r="40" spans="1:32">
      <c r="A40" t="s">
        <v>82</v>
      </c>
      <c r="B40" s="75">
        <v>169.08</v>
      </c>
      <c r="C40" s="75">
        <v>55.61</v>
      </c>
      <c r="D40" s="135">
        <f t="shared" si="0"/>
        <v>91.6</v>
      </c>
      <c r="E40" s="75"/>
      <c r="F40" s="78">
        <v>11.72</v>
      </c>
      <c r="G40" s="78">
        <v>11.72</v>
      </c>
      <c r="H40" s="78">
        <v>12.01</v>
      </c>
      <c r="I40">
        <v>35.229999999999997</v>
      </c>
      <c r="J40">
        <v>271.45999999999998</v>
      </c>
      <c r="K40">
        <v>43.43</v>
      </c>
      <c r="L40">
        <v>3.65</v>
      </c>
      <c r="M40">
        <v>3.52</v>
      </c>
      <c r="N40" s="135">
        <v>30.53</v>
      </c>
      <c r="O40" s="135">
        <v>30.54</v>
      </c>
      <c r="P40" s="135">
        <v>30.53</v>
      </c>
      <c r="Q40">
        <v>3.38</v>
      </c>
      <c r="R40">
        <v>90.37</v>
      </c>
      <c r="S40">
        <v>3.9</v>
      </c>
      <c r="T40">
        <v>25.17</v>
      </c>
      <c r="U40">
        <v>8.39</v>
      </c>
      <c r="V40">
        <v>8.4</v>
      </c>
      <c r="W40">
        <v>169.48</v>
      </c>
      <c r="X40">
        <v>33.89</v>
      </c>
      <c r="Y40">
        <v>51.53</v>
      </c>
      <c r="Z40">
        <v>32.24</v>
      </c>
      <c r="AA40">
        <v>63.34</v>
      </c>
      <c r="AB40">
        <v>31.66</v>
      </c>
      <c r="AC40">
        <v>3.76</v>
      </c>
      <c r="AD40">
        <v>17.920000000000002</v>
      </c>
      <c r="AE40">
        <v>17.920000000000002</v>
      </c>
      <c r="AF40">
        <v>1.74</v>
      </c>
    </row>
    <row r="41" spans="1:32">
      <c r="A41" t="s">
        <v>83</v>
      </c>
      <c r="B41" s="75">
        <v>169.08</v>
      </c>
      <c r="C41" s="75">
        <v>55.61</v>
      </c>
      <c r="D41" s="135">
        <f t="shared" si="0"/>
        <v>91.6</v>
      </c>
      <c r="E41" s="75"/>
      <c r="F41" s="78">
        <v>12.73</v>
      </c>
      <c r="G41" s="78">
        <v>12.73</v>
      </c>
      <c r="H41" s="78">
        <v>13.04</v>
      </c>
      <c r="I41">
        <v>35.229999999999997</v>
      </c>
      <c r="J41">
        <v>271.45999999999998</v>
      </c>
      <c r="K41">
        <v>43.43</v>
      </c>
      <c r="L41">
        <v>3.65</v>
      </c>
      <c r="M41">
        <v>3.53</v>
      </c>
      <c r="N41" s="135">
        <v>30.53</v>
      </c>
      <c r="O41" s="135">
        <v>30.54</v>
      </c>
      <c r="P41" s="135">
        <v>30.53</v>
      </c>
      <c r="Q41">
        <v>3.38</v>
      </c>
      <c r="R41">
        <v>98.34</v>
      </c>
      <c r="S41">
        <v>3.9</v>
      </c>
      <c r="T41">
        <v>24.55</v>
      </c>
      <c r="U41">
        <v>8.18</v>
      </c>
      <c r="V41">
        <v>8.19</v>
      </c>
      <c r="W41">
        <v>185.44</v>
      </c>
      <c r="X41">
        <v>37.090000000000003</v>
      </c>
      <c r="Y41">
        <v>57.42</v>
      </c>
      <c r="Z41">
        <v>34.51</v>
      </c>
      <c r="AA41">
        <v>68.67</v>
      </c>
      <c r="AB41">
        <v>34.33</v>
      </c>
      <c r="AC41">
        <v>2.85</v>
      </c>
      <c r="AD41">
        <v>14.73</v>
      </c>
      <c r="AE41">
        <v>14.73</v>
      </c>
      <c r="AF41">
        <v>1.74</v>
      </c>
    </row>
    <row r="42" spans="1:32">
      <c r="A42" t="s">
        <v>84</v>
      </c>
      <c r="B42" s="75">
        <v>169.08</v>
      </c>
      <c r="C42" s="75">
        <v>55.61</v>
      </c>
      <c r="D42" s="135">
        <f t="shared" si="0"/>
        <v>91.6</v>
      </c>
      <c r="E42" s="75"/>
      <c r="F42" s="78">
        <v>13.58</v>
      </c>
      <c r="G42" s="78">
        <v>13.58</v>
      </c>
      <c r="H42" s="78">
        <v>13.92</v>
      </c>
      <c r="I42">
        <v>35.229999999999997</v>
      </c>
      <c r="J42">
        <v>271.45999999999998</v>
      </c>
      <c r="K42">
        <v>43.43</v>
      </c>
      <c r="L42">
        <v>3.65</v>
      </c>
      <c r="M42">
        <v>3.55</v>
      </c>
      <c r="N42" s="135">
        <v>30.53</v>
      </c>
      <c r="O42" s="135">
        <v>30.54</v>
      </c>
      <c r="P42" s="135">
        <v>30.53</v>
      </c>
      <c r="Q42">
        <v>3.38</v>
      </c>
      <c r="R42">
        <v>105.81</v>
      </c>
      <c r="S42">
        <v>3.9</v>
      </c>
      <c r="T42">
        <v>23.75</v>
      </c>
      <c r="U42">
        <v>7.92</v>
      </c>
      <c r="V42">
        <v>7.91</v>
      </c>
      <c r="W42">
        <v>199.13</v>
      </c>
      <c r="X42">
        <v>39.83</v>
      </c>
      <c r="Y42">
        <v>62.76</v>
      </c>
      <c r="Z42">
        <v>36.46</v>
      </c>
      <c r="AA42">
        <v>74.67</v>
      </c>
      <c r="AB42">
        <v>37.33</v>
      </c>
      <c r="AC42">
        <v>2.81</v>
      </c>
      <c r="AD42">
        <v>14.24</v>
      </c>
      <c r="AE42">
        <v>14.24</v>
      </c>
      <c r="AF42">
        <v>1.74</v>
      </c>
    </row>
    <row r="43" spans="1:32">
      <c r="A43" t="s">
        <v>85</v>
      </c>
      <c r="B43" s="75">
        <v>169.08</v>
      </c>
      <c r="C43" s="75">
        <v>55.61</v>
      </c>
      <c r="D43" s="135">
        <f t="shared" si="0"/>
        <v>91.6</v>
      </c>
      <c r="E43" s="75"/>
      <c r="F43" s="78">
        <v>14.39</v>
      </c>
      <c r="G43" s="78">
        <v>14.39</v>
      </c>
      <c r="H43" s="78">
        <v>14.76</v>
      </c>
      <c r="I43">
        <v>35.229999999999997</v>
      </c>
      <c r="J43">
        <v>271.45999999999998</v>
      </c>
      <c r="K43">
        <v>43.43</v>
      </c>
      <c r="L43">
        <v>3.65</v>
      </c>
      <c r="M43">
        <v>3.61</v>
      </c>
      <c r="N43" s="135">
        <v>30.53</v>
      </c>
      <c r="O43" s="135">
        <v>30.54</v>
      </c>
      <c r="P43" s="135">
        <v>30.53</v>
      </c>
      <c r="Q43">
        <v>3.53</v>
      </c>
      <c r="R43">
        <v>112.67</v>
      </c>
      <c r="S43">
        <v>3.9</v>
      </c>
      <c r="T43">
        <v>22.91</v>
      </c>
      <c r="U43">
        <v>7.64</v>
      </c>
      <c r="V43">
        <v>7.62</v>
      </c>
      <c r="W43">
        <v>211.93</v>
      </c>
      <c r="X43">
        <v>42.39</v>
      </c>
      <c r="Y43">
        <v>67.36</v>
      </c>
      <c r="Z43">
        <v>38.450000000000003</v>
      </c>
      <c r="AA43">
        <v>83.34</v>
      </c>
      <c r="AB43">
        <v>41.66</v>
      </c>
      <c r="AC43">
        <v>2.8</v>
      </c>
      <c r="AD43">
        <v>13.94</v>
      </c>
      <c r="AE43">
        <v>13.94</v>
      </c>
      <c r="AF43">
        <v>1.74</v>
      </c>
    </row>
    <row r="44" spans="1:32">
      <c r="A44" t="s">
        <v>86</v>
      </c>
      <c r="B44" s="75">
        <v>169.08</v>
      </c>
      <c r="C44" s="75">
        <v>55.61</v>
      </c>
      <c r="D44" s="135">
        <f t="shared" si="0"/>
        <v>91.6</v>
      </c>
      <c r="E44" s="75"/>
      <c r="F44" s="78">
        <v>15.15</v>
      </c>
      <c r="G44" s="78">
        <v>15.15</v>
      </c>
      <c r="H44" s="78">
        <v>15.54</v>
      </c>
      <c r="I44">
        <v>35.229999999999997</v>
      </c>
      <c r="J44">
        <v>271.45999999999998</v>
      </c>
      <c r="K44">
        <v>43.43</v>
      </c>
      <c r="L44">
        <v>3.65</v>
      </c>
      <c r="M44">
        <v>3.67</v>
      </c>
      <c r="N44" s="135">
        <v>30.53</v>
      </c>
      <c r="O44" s="135">
        <v>30.54</v>
      </c>
      <c r="P44" s="135">
        <v>30.53</v>
      </c>
      <c r="Q44">
        <v>3.53</v>
      </c>
      <c r="R44">
        <v>118.53</v>
      </c>
      <c r="S44">
        <v>3.9</v>
      </c>
      <c r="T44">
        <v>22.18</v>
      </c>
      <c r="U44">
        <v>7.39</v>
      </c>
      <c r="V44">
        <v>7.4</v>
      </c>
      <c r="W44">
        <v>223.97</v>
      </c>
      <c r="X44">
        <v>44.79</v>
      </c>
      <c r="Y44">
        <v>71.98</v>
      </c>
      <c r="Z44">
        <v>40.22</v>
      </c>
      <c r="AA44">
        <v>83.34</v>
      </c>
      <c r="AB44">
        <v>41.66</v>
      </c>
      <c r="AC44">
        <v>2.79</v>
      </c>
      <c r="AD44">
        <v>11.62</v>
      </c>
      <c r="AE44">
        <v>11.62</v>
      </c>
      <c r="AF44">
        <v>1.74</v>
      </c>
    </row>
    <row r="45" spans="1:32">
      <c r="A45" t="s">
        <v>87</v>
      </c>
      <c r="B45" s="75">
        <v>169.08</v>
      </c>
      <c r="C45" s="75">
        <v>55.61</v>
      </c>
      <c r="D45" s="135">
        <f t="shared" si="0"/>
        <v>91.6</v>
      </c>
      <c r="E45" s="75"/>
      <c r="F45" s="78">
        <v>15.72</v>
      </c>
      <c r="G45" s="78">
        <v>15.72</v>
      </c>
      <c r="H45" s="78">
        <v>16.11</v>
      </c>
      <c r="I45">
        <v>35.229999999999997</v>
      </c>
      <c r="J45">
        <v>271.45999999999998</v>
      </c>
      <c r="K45">
        <v>43.43</v>
      </c>
      <c r="L45">
        <v>3.65</v>
      </c>
      <c r="M45">
        <v>3.77</v>
      </c>
      <c r="N45" s="135">
        <v>30.53</v>
      </c>
      <c r="O45" s="135">
        <v>30.54</v>
      </c>
      <c r="P45" s="135">
        <v>30.53</v>
      </c>
      <c r="Q45">
        <v>3.53</v>
      </c>
      <c r="R45">
        <v>120.95</v>
      </c>
      <c r="S45">
        <v>3.9</v>
      </c>
      <c r="T45">
        <v>21.36</v>
      </c>
      <c r="U45">
        <v>7.12</v>
      </c>
      <c r="V45">
        <v>7.13</v>
      </c>
      <c r="W45">
        <v>235.27</v>
      </c>
      <c r="X45">
        <v>47.05</v>
      </c>
      <c r="Y45">
        <v>76.06</v>
      </c>
      <c r="Z45">
        <v>41.85</v>
      </c>
      <c r="AA45">
        <v>84</v>
      </c>
      <c r="AB45">
        <v>42</v>
      </c>
      <c r="AC45">
        <v>2.72</v>
      </c>
      <c r="AD45">
        <v>11.43</v>
      </c>
      <c r="AE45">
        <v>11.43</v>
      </c>
      <c r="AF45">
        <v>1.74</v>
      </c>
    </row>
    <row r="46" spans="1:32">
      <c r="A46" t="s">
        <v>88</v>
      </c>
      <c r="B46" s="75">
        <v>169.08</v>
      </c>
      <c r="C46" s="75">
        <v>55.61</v>
      </c>
      <c r="D46" s="135">
        <f t="shared" si="0"/>
        <v>91.6</v>
      </c>
      <c r="E46" s="75"/>
      <c r="F46" s="78">
        <v>16.100000000000001</v>
      </c>
      <c r="G46" s="78">
        <v>16.100000000000001</v>
      </c>
      <c r="H46" s="78">
        <v>16.510000000000002</v>
      </c>
      <c r="I46">
        <v>35.229999999999997</v>
      </c>
      <c r="J46">
        <v>271.45999999999998</v>
      </c>
      <c r="K46">
        <v>43.43</v>
      </c>
      <c r="L46">
        <v>3.65</v>
      </c>
      <c r="M46">
        <v>2.78</v>
      </c>
      <c r="N46" s="135">
        <v>30.53</v>
      </c>
      <c r="O46" s="135">
        <v>30.54</v>
      </c>
      <c r="P46" s="135">
        <v>30.53</v>
      </c>
      <c r="Q46">
        <v>3.53</v>
      </c>
      <c r="R46">
        <v>124.72</v>
      </c>
      <c r="S46">
        <v>3.9</v>
      </c>
      <c r="T46">
        <v>20.58</v>
      </c>
      <c r="U46">
        <v>6.86</v>
      </c>
      <c r="V46">
        <v>6.85</v>
      </c>
      <c r="W46">
        <v>245.03</v>
      </c>
      <c r="X46">
        <v>49</v>
      </c>
      <c r="Y46">
        <v>79.22</v>
      </c>
      <c r="Z46">
        <v>43.31</v>
      </c>
      <c r="AA46">
        <v>83.34</v>
      </c>
      <c r="AB46">
        <v>41.66</v>
      </c>
      <c r="AC46">
        <v>4.08</v>
      </c>
      <c r="AD46">
        <v>11.23</v>
      </c>
      <c r="AE46">
        <v>11.23</v>
      </c>
      <c r="AF46">
        <v>1.74</v>
      </c>
    </row>
    <row r="47" spans="1:32">
      <c r="A47" t="s">
        <v>89</v>
      </c>
      <c r="B47" s="75">
        <v>169.08</v>
      </c>
      <c r="C47" s="75">
        <v>55.61</v>
      </c>
      <c r="D47" s="135">
        <f t="shared" si="0"/>
        <v>91.6</v>
      </c>
      <c r="E47" s="75"/>
      <c r="F47" s="78">
        <v>16.59</v>
      </c>
      <c r="G47" s="78">
        <v>16.59</v>
      </c>
      <c r="H47" s="78">
        <v>17.010000000000002</v>
      </c>
      <c r="I47">
        <v>35.229999999999997</v>
      </c>
      <c r="J47">
        <v>271.45999999999998</v>
      </c>
      <c r="K47">
        <v>43.43</v>
      </c>
      <c r="L47">
        <v>3.65</v>
      </c>
      <c r="M47">
        <v>2.97</v>
      </c>
      <c r="N47" s="135">
        <v>30.53</v>
      </c>
      <c r="O47" s="135">
        <v>30.54</v>
      </c>
      <c r="P47" s="135">
        <v>30.53</v>
      </c>
      <c r="Q47">
        <v>3.69</v>
      </c>
      <c r="R47">
        <v>128.01</v>
      </c>
      <c r="S47">
        <v>3.9</v>
      </c>
      <c r="T47">
        <v>19.98</v>
      </c>
      <c r="U47">
        <v>6.66</v>
      </c>
      <c r="V47">
        <v>6.65</v>
      </c>
      <c r="W47">
        <v>245.03</v>
      </c>
      <c r="X47">
        <v>49</v>
      </c>
      <c r="Y47">
        <v>81.83</v>
      </c>
      <c r="Z47">
        <v>44.46</v>
      </c>
      <c r="AA47">
        <v>84</v>
      </c>
      <c r="AB47">
        <v>42</v>
      </c>
      <c r="AC47">
        <v>3.96</v>
      </c>
      <c r="AD47">
        <v>11.38</v>
      </c>
      <c r="AE47">
        <v>11.38</v>
      </c>
      <c r="AF47">
        <v>1.74</v>
      </c>
    </row>
    <row r="48" spans="1:32">
      <c r="A48" t="s">
        <v>90</v>
      </c>
      <c r="B48" s="75">
        <v>169.08</v>
      </c>
      <c r="C48" s="75">
        <v>55.61</v>
      </c>
      <c r="D48" s="135">
        <f t="shared" si="0"/>
        <v>91.6</v>
      </c>
      <c r="E48" s="75"/>
      <c r="F48" s="78">
        <v>16.91</v>
      </c>
      <c r="G48" s="78">
        <v>16.91</v>
      </c>
      <c r="H48" s="78">
        <v>17.32</v>
      </c>
      <c r="I48">
        <v>35.229999999999997</v>
      </c>
      <c r="J48">
        <v>271.45999999999998</v>
      </c>
      <c r="K48">
        <v>43.43</v>
      </c>
      <c r="L48">
        <v>3.65</v>
      </c>
      <c r="M48">
        <v>3.24</v>
      </c>
      <c r="N48" s="135">
        <v>30.53</v>
      </c>
      <c r="O48" s="135">
        <v>30.54</v>
      </c>
      <c r="P48" s="135">
        <v>30.53</v>
      </c>
      <c r="Q48">
        <v>3.69</v>
      </c>
      <c r="R48">
        <v>130.80000000000001</v>
      </c>
      <c r="S48">
        <v>3.9</v>
      </c>
      <c r="T48">
        <v>19.7</v>
      </c>
      <c r="U48">
        <v>6.57</v>
      </c>
      <c r="V48">
        <v>6.56</v>
      </c>
      <c r="W48">
        <v>245.03</v>
      </c>
      <c r="X48">
        <v>49</v>
      </c>
      <c r="Y48">
        <v>84.29</v>
      </c>
      <c r="Z48">
        <v>45.04</v>
      </c>
      <c r="AA48">
        <v>84</v>
      </c>
      <c r="AB48">
        <v>42</v>
      </c>
      <c r="AC48">
        <v>3.89</v>
      </c>
      <c r="AD48">
        <v>11.52</v>
      </c>
      <c r="AE48">
        <v>11.52</v>
      </c>
      <c r="AF48">
        <v>1.74</v>
      </c>
    </row>
    <row r="49" spans="1:32">
      <c r="A49" t="s">
        <v>91</v>
      </c>
      <c r="B49" s="75">
        <v>169.08</v>
      </c>
      <c r="C49" s="75">
        <v>55.61</v>
      </c>
      <c r="D49" s="135">
        <f t="shared" si="0"/>
        <v>91.6</v>
      </c>
      <c r="E49" s="75"/>
      <c r="F49" s="78">
        <v>16.97</v>
      </c>
      <c r="G49" s="78">
        <v>16.97</v>
      </c>
      <c r="H49" s="78">
        <v>17.32</v>
      </c>
      <c r="I49">
        <v>35.229999999999997</v>
      </c>
      <c r="J49">
        <v>223.2</v>
      </c>
      <c r="K49">
        <v>43.43</v>
      </c>
      <c r="L49">
        <v>3.65</v>
      </c>
      <c r="M49">
        <v>3.51</v>
      </c>
      <c r="N49" s="135">
        <v>30.53</v>
      </c>
      <c r="O49" s="135">
        <v>30.54</v>
      </c>
      <c r="P49" s="135">
        <v>30.53</v>
      </c>
      <c r="Q49">
        <v>3.69</v>
      </c>
      <c r="R49">
        <v>132.91999999999999</v>
      </c>
      <c r="S49">
        <v>3.9</v>
      </c>
      <c r="T49">
        <v>19.440000000000001</v>
      </c>
      <c r="U49">
        <v>6.48</v>
      </c>
      <c r="V49">
        <v>6.48</v>
      </c>
      <c r="W49">
        <v>245.03</v>
      </c>
      <c r="X49">
        <v>49</v>
      </c>
      <c r="Y49">
        <v>86.18</v>
      </c>
      <c r="Z49">
        <v>46.64</v>
      </c>
      <c r="AA49">
        <v>84</v>
      </c>
      <c r="AB49">
        <v>42</v>
      </c>
      <c r="AC49">
        <v>3.85</v>
      </c>
      <c r="AD49">
        <v>11.72</v>
      </c>
      <c r="AE49">
        <v>11.72</v>
      </c>
      <c r="AF49">
        <v>1.74</v>
      </c>
    </row>
    <row r="50" spans="1:32">
      <c r="A50" t="s">
        <v>92</v>
      </c>
      <c r="B50" s="75">
        <v>169.08</v>
      </c>
      <c r="C50" s="75">
        <v>55.61</v>
      </c>
      <c r="D50" s="135">
        <f t="shared" si="0"/>
        <v>91.6</v>
      </c>
      <c r="E50" s="75"/>
      <c r="F50" s="78">
        <v>16.97</v>
      </c>
      <c r="G50" s="78">
        <v>16.97</v>
      </c>
      <c r="H50" s="78">
        <v>17.32</v>
      </c>
      <c r="I50">
        <v>35.229999999999997</v>
      </c>
      <c r="J50">
        <v>174.94</v>
      </c>
      <c r="K50">
        <v>43.43</v>
      </c>
      <c r="L50">
        <v>3.65</v>
      </c>
      <c r="M50">
        <v>3.66</v>
      </c>
      <c r="N50" s="135">
        <v>30.53</v>
      </c>
      <c r="O50" s="135">
        <v>30.54</v>
      </c>
      <c r="P50" s="135">
        <v>30.53</v>
      </c>
      <c r="Q50">
        <v>3.69</v>
      </c>
      <c r="R50">
        <v>134.52000000000001</v>
      </c>
      <c r="S50">
        <v>3.9</v>
      </c>
      <c r="T50">
        <v>19.190000000000001</v>
      </c>
      <c r="U50">
        <v>6.4</v>
      </c>
      <c r="V50">
        <v>6.4</v>
      </c>
      <c r="W50">
        <v>245.03</v>
      </c>
      <c r="X50">
        <v>49</v>
      </c>
      <c r="Y50">
        <v>87.49</v>
      </c>
      <c r="Z50">
        <v>46.3</v>
      </c>
      <c r="AA50">
        <v>84</v>
      </c>
      <c r="AB50">
        <v>42</v>
      </c>
      <c r="AC50">
        <v>3.84</v>
      </c>
      <c r="AD50">
        <v>11.94</v>
      </c>
      <c r="AE50">
        <v>11.94</v>
      </c>
      <c r="AF50">
        <v>1.74</v>
      </c>
    </row>
    <row r="51" spans="1:32">
      <c r="A51" t="s">
        <v>93</v>
      </c>
      <c r="B51" s="75">
        <v>169.08</v>
      </c>
      <c r="C51" s="75">
        <v>55.61</v>
      </c>
      <c r="D51" s="135">
        <f t="shared" si="0"/>
        <v>91.6</v>
      </c>
      <c r="E51" s="75"/>
      <c r="F51" s="78">
        <v>16.97</v>
      </c>
      <c r="G51" s="78">
        <v>16.97</v>
      </c>
      <c r="H51" s="78">
        <v>17.32</v>
      </c>
      <c r="I51">
        <v>35.229999999999997</v>
      </c>
      <c r="J51">
        <v>149.30000000000001</v>
      </c>
      <c r="K51">
        <v>43.43</v>
      </c>
      <c r="L51">
        <v>4.1900000000000004</v>
      </c>
      <c r="M51">
        <v>3.78</v>
      </c>
      <c r="N51" s="135">
        <v>30.53</v>
      </c>
      <c r="O51" s="135">
        <v>30.54</v>
      </c>
      <c r="P51" s="135">
        <v>30.53</v>
      </c>
      <c r="Q51">
        <v>3.69</v>
      </c>
      <c r="R51">
        <v>130.38</v>
      </c>
      <c r="S51">
        <v>4</v>
      </c>
      <c r="T51">
        <v>18.73</v>
      </c>
      <c r="U51">
        <v>6.24</v>
      </c>
      <c r="V51">
        <v>6.25</v>
      </c>
      <c r="W51">
        <v>245.03</v>
      </c>
      <c r="X51">
        <v>49</v>
      </c>
      <c r="Y51">
        <v>88.75</v>
      </c>
      <c r="Z51">
        <v>46.69</v>
      </c>
      <c r="AA51">
        <v>84</v>
      </c>
      <c r="AB51">
        <v>42</v>
      </c>
      <c r="AC51">
        <v>3.86</v>
      </c>
      <c r="AD51">
        <v>12.36</v>
      </c>
      <c r="AE51">
        <v>12.36</v>
      </c>
      <c r="AF51">
        <v>1.74</v>
      </c>
    </row>
    <row r="52" spans="1:32">
      <c r="A52" t="s">
        <v>94</v>
      </c>
      <c r="B52" s="75">
        <v>169.08</v>
      </c>
      <c r="C52" s="75">
        <v>55.61</v>
      </c>
      <c r="D52" s="135">
        <f t="shared" si="0"/>
        <v>91.6</v>
      </c>
      <c r="E52" s="75"/>
      <c r="F52" s="78">
        <v>16.97</v>
      </c>
      <c r="G52" s="78">
        <v>16.97</v>
      </c>
      <c r="H52" s="78">
        <v>17.32</v>
      </c>
      <c r="I52">
        <v>35.229999999999997</v>
      </c>
      <c r="J52">
        <v>149.30000000000001</v>
      </c>
      <c r="K52">
        <v>43.43</v>
      </c>
      <c r="L52">
        <v>4.1900000000000004</v>
      </c>
      <c r="M52">
        <v>3.92</v>
      </c>
      <c r="N52" s="135">
        <v>30.53</v>
      </c>
      <c r="O52" s="135">
        <v>30.54</v>
      </c>
      <c r="P52" s="135">
        <v>30.53</v>
      </c>
      <c r="Q52">
        <v>3.69</v>
      </c>
      <c r="R52">
        <v>131.06</v>
      </c>
      <c r="S52">
        <v>4</v>
      </c>
      <c r="T52">
        <v>18.45</v>
      </c>
      <c r="U52">
        <v>6.15</v>
      </c>
      <c r="V52">
        <v>6.16</v>
      </c>
      <c r="W52">
        <v>245.03</v>
      </c>
      <c r="X52">
        <v>49</v>
      </c>
      <c r="Y52">
        <v>89.42</v>
      </c>
      <c r="Z52">
        <v>45.99</v>
      </c>
      <c r="AA52">
        <v>84</v>
      </c>
      <c r="AB52">
        <v>42</v>
      </c>
      <c r="AC52">
        <v>3.85</v>
      </c>
      <c r="AD52">
        <v>12.75</v>
      </c>
      <c r="AE52">
        <v>12.75</v>
      </c>
      <c r="AF52">
        <v>1.74</v>
      </c>
    </row>
    <row r="53" spans="1:32">
      <c r="A53" t="s">
        <v>95</v>
      </c>
      <c r="B53" s="75">
        <v>169.08</v>
      </c>
      <c r="C53" s="75">
        <v>55.61</v>
      </c>
      <c r="D53" s="135">
        <f t="shared" si="0"/>
        <v>91.6</v>
      </c>
      <c r="E53" s="75"/>
      <c r="F53" s="78">
        <v>16.97</v>
      </c>
      <c r="G53" s="78">
        <v>16.97</v>
      </c>
      <c r="H53" s="78">
        <v>17.32</v>
      </c>
      <c r="I53">
        <v>35.229999999999997</v>
      </c>
      <c r="J53">
        <v>149.30000000000001</v>
      </c>
      <c r="K53">
        <v>43.43</v>
      </c>
      <c r="L53">
        <v>4.1900000000000004</v>
      </c>
      <c r="M53">
        <v>4.0199999999999996</v>
      </c>
      <c r="N53" s="135">
        <v>30.53</v>
      </c>
      <c r="O53" s="135">
        <v>30.54</v>
      </c>
      <c r="P53" s="135">
        <v>30.53</v>
      </c>
      <c r="Q53">
        <v>3.69</v>
      </c>
      <c r="R53">
        <v>131.05000000000001</v>
      </c>
      <c r="S53">
        <v>4</v>
      </c>
      <c r="T53">
        <v>18.2</v>
      </c>
      <c r="U53">
        <v>6.07</v>
      </c>
      <c r="V53">
        <v>6.07</v>
      </c>
      <c r="W53">
        <v>245.03</v>
      </c>
      <c r="X53">
        <v>49</v>
      </c>
      <c r="Y53">
        <v>89.35</v>
      </c>
      <c r="Z53">
        <v>46.32</v>
      </c>
      <c r="AA53">
        <v>84</v>
      </c>
      <c r="AB53">
        <v>42</v>
      </c>
      <c r="AC53">
        <v>3.95</v>
      </c>
      <c r="AD53">
        <v>13.23</v>
      </c>
      <c r="AE53">
        <v>13.23</v>
      </c>
      <c r="AF53">
        <v>1.74</v>
      </c>
    </row>
    <row r="54" spans="1:32">
      <c r="A54" t="s">
        <v>96</v>
      </c>
      <c r="B54" s="75">
        <v>169.08</v>
      </c>
      <c r="C54" s="75">
        <v>55.61</v>
      </c>
      <c r="D54" s="135">
        <f t="shared" si="0"/>
        <v>91.6</v>
      </c>
      <c r="E54" s="75"/>
      <c r="F54" s="78">
        <v>16.97</v>
      </c>
      <c r="G54" s="78">
        <v>16.97</v>
      </c>
      <c r="H54" s="78">
        <v>17.32</v>
      </c>
      <c r="I54">
        <v>35.229999999999997</v>
      </c>
      <c r="J54">
        <v>149.30000000000001</v>
      </c>
      <c r="K54">
        <v>43.43</v>
      </c>
      <c r="L54">
        <v>4.1900000000000004</v>
      </c>
      <c r="M54">
        <v>4.3</v>
      </c>
      <c r="N54" s="135">
        <v>30.53</v>
      </c>
      <c r="O54" s="135">
        <v>30.54</v>
      </c>
      <c r="P54" s="135">
        <v>30.53</v>
      </c>
      <c r="Q54">
        <v>3.69</v>
      </c>
      <c r="R54">
        <v>130.49</v>
      </c>
      <c r="S54">
        <v>4</v>
      </c>
      <c r="T54">
        <v>18.010000000000002</v>
      </c>
      <c r="U54">
        <v>6</v>
      </c>
      <c r="V54">
        <v>6.01</v>
      </c>
      <c r="W54">
        <v>245.03</v>
      </c>
      <c r="X54">
        <v>49</v>
      </c>
      <c r="Y54">
        <v>88.91</v>
      </c>
      <c r="Z54">
        <v>46.81</v>
      </c>
      <c r="AA54">
        <v>84</v>
      </c>
      <c r="AB54">
        <v>42</v>
      </c>
      <c r="AC54">
        <v>4.1100000000000003</v>
      </c>
      <c r="AD54">
        <v>13.72</v>
      </c>
      <c r="AE54">
        <v>13.72</v>
      </c>
      <c r="AF54">
        <v>1.74</v>
      </c>
    </row>
    <row r="55" spans="1:32">
      <c r="A55" t="s">
        <v>97</v>
      </c>
      <c r="B55" s="75">
        <v>169.08</v>
      </c>
      <c r="C55" s="75">
        <v>55.61</v>
      </c>
      <c r="D55" s="135">
        <f t="shared" si="0"/>
        <v>91.6</v>
      </c>
      <c r="E55" s="75"/>
      <c r="F55" s="78">
        <v>16.46</v>
      </c>
      <c r="G55" s="78">
        <v>16.46</v>
      </c>
      <c r="H55" s="78">
        <v>16.8</v>
      </c>
      <c r="I55">
        <v>35.229999999999997</v>
      </c>
      <c r="J55">
        <v>149.30000000000001</v>
      </c>
      <c r="K55">
        <v>43.43</v>
      </c>
      <c r="L55">
        <v>4.1900000000000004</v>
      </c>
      <c r="M55">
        <v>4.74</v>
      </c>
      <c r="N55" s="135">
        <v>30.53</v>
      </c>
      <c r="O55" s="135">
        <v>30.54</v>
      </c>
      <c r="P55" s="135">
        <v>30.53</v>
      </c>
      <c r="Q55">
        <v>3.69</v>
      </c>
      <c r="R55">
        <v>128.81</v>
      </c>
      <c r="S55">
        <v>4.08</v>
      </c>
      <c r="T55">
        <v>18.23</v>
      </c>
      <c r="U55">
        <v>6.08</v>
      </c>
      <c r="V55">
        <v>6.07</v>
      </c>
      <c r="W55">
        <v>245.03</v>
      </c>
      <c r="X55">
        <v>49</v>
      </c>
      <c r="Y55">
        <v>88.36</v>
      </c>
      <c r="Z55">
        <v>47.55</v>
      </c>
      <c r="AA55">
        <v>84</v>
      </c>
      <c r="AB55">
        <v>42</v>
      </c>
      <c r="AC55">
        <v>4.29</v>
      </c>
      <c r="AD55">
        <v>14.28</v>
      </c>
      <c r="AE55">
        <v>14.28</v>
      </c>
      <c r="AF55">
        <v>1.74</v>
      </c>
    </row>
    <row r="56" spans="1:32">
      <c r="A56" t="s">
        <v>98</v>
      </c>
      <c r="B56" s="75">
        <v>169.08</v>
      </c>
      <c r="C56" s="75">
        <v>55.61</v>
      </c>
      <c r="D56" s="135">
        <f t="shared" si="0"/>
        <v>91.6</v>
      </c>
      <c r="E56" s="75"/>
      <c r="F56" s="78">
        <v>16.43</v>
      </c>
      <c r="G56" s="78">
        <v>16.43</v>
      </c>
      <c r="H56" s="78">
        <v>16.8</v>
      </c>
      <c r="I56">
        <v>35.229999999999997</v>
      </c>
      <c r="J56">
        <v>149.30000000000001</v>
      </c>
      <c r="K56">
        <v>43.43</v>
      </c>
      <c r="L56">
        <v>4.1900000000000004</v>
      </c>
      <c r="M56">
        <v>5.1100000000000003</v>
      </c>
      <c r="N56" s="135">
        <v>30.53</v>
      </c>
      <c r="O56" s="135">
        <v>30.54</v>
      </c>
      <c r="P56" s="135">
        <v>30.53</v>
      </c>
      <c r="Q56">
        <v>3.69</v>
      </c>
      <c r="R56">
        <v>125.99</v>
      </c>
      <c r="S56">
        <v>4.08</v>
      </c>
      <c r="T56">
        <v>18.5</v>
      </c>
      <c r="U56">
        <v>6.17</v>
      </c>
      <c r="V56">
        <v>6.17</v>
      </c>
      <c r="W56">
        <v>245.03</v>
      </c>
      <c r="X56">
        <v>49</v>
      </c>
      <c r="Y56">
        <v>87.79</v>
      </c>
      <c r="Z56">
        <v>46.04</v>
      </c>
      <c r="AA56">
        <v>83.34</v>
      </c>
      <c r="AB56">
        <v>41.66</v>
      </c>
      <c r="AC56">
        <v>4.5</v>
      </c>
      <c r="AD56">
        <v>14.88</v>
      </c>
      <c r="AE56">
        <v>14.88</v>
      </c>
      <c r="AF56">
        <v>1.74</v>
      </c>
    </row>
    <row r="57" spans="1:32">
      <c r="A57" t="s">
        <v>99</v>
      </c>
      <c r="B57" s="75">
        <v>169.08</v>
      </c>
      <c r="C57" s="75">
        <v>55.61</v>
      </c>
      <c r="D57" s="135">
        <f t="shared" si="0"/>
        <v>91.6</v>
      </c>
      <c r="E57" s="75"/>
      <c r="F57" s="78">
        <v>16.27</v>
      </c>
      <c r="G57" s="78">
        <v>16.27</v>
      </c>
      <c r="H57" s="78">
        <v>16.66</v>
      </c>
      <c r="I57">
        <v>35.229999999999997</v>
      </c>
      <c r="J57">
        <v>149.30000000000001</v>
      </c>
      <c r="K57">
        <v>43.43</v>
      </c>
      <c r="L57">
        <v>4.1900000000000004</v>
      </c>
      <c r="M57">
        <v>5.68</v>
      </c>
      <c r="N57" s="135">
        <v>30.53</v>
      </c>
      <c r="O57" s="135">
        <v>30.54</v>
      </c>
      <c r="P57" s="135">
        <v>30.53</v>
      </c>
      <c r="Q57">
        <v>3.69</v>
      </c>
      <c r="R57">
        <v>117.26</v>
      </c>
      <c r="S57">
        <v>4.08</v>
      </c>
      <c r="T57">
        <v>18.82</v>
      </c>
      <c r="U57">
        <v>6.27</v>
      </c>
      <c r="V57">
        <v>6.27</v>
      </c>
      <c r="W57">
        <v>245.03</v>
      </c>
      <c r="X57">
        <v>49</v>
      </c>
      <c r="Y57">
        <v>85.12</v>
      </c>
      <c r="Z57">
        <v>46.44</v>
      </c>
      <c r="AA57">
        <v>83.34</v>
      </c>
      <c r="AB57">
        <v>41.66</v>
      </c>
      <c r="AC57">
        <v>4.78</v>
      </c>
      <c r="AD57">
        <v>15.51</v>
      </c>
      <c r="AE57">
        <v>15.51</v>
      </c>
      <c r="AF57">
        <v>1.74</v>
      </c>
    </row>
    <row r="58" spans="1:32">
      <c r="A58" t="s">
        <v>100</v>
      </c>
      <c r="B58" s="75">
        <v>169.08</v>
      </c>
      <c r="C58" s="75">
        <v>55.61</v>
      </c>
      <c r="D58" s="135">
        <f t="shared" si="0"/>
        <v>91.6</v>
      </c>
      <c r="E58" s="75"/>
      <c r="F58" s="78">
        <v>15.91</v>
      </c>
      <c r="G58" s="78">
        <v>15.91</v>
      </c>
      <c r="H58" s="78">
        <v>16.309999999999999</v>
      </c>
      <c r="I58">
        <v>35.229999999999997</v>
      </c>
      <c r="J58">
        <v>149.30000000000001</v>
      </c>
      <c r="K58">
        <v>43.43</v>
      </c>
      <c r="L58">
        <v>4.1900000000000004</v>
      </c>
      <c r="M58">
        <v>7.73</v>
      </c>
      <c r="N58" s="135">
        <v>30.53</v>
      </c>
      <c r="O58" s="135">
        <v>30.54</v>
      </c>
      <c r="P58" s="135">
        <v>30.53</v>
      </c>
      <c r="Q58">
        <v>3.69</v>
      </c>
      <c r="R58">
        <v>113.63</v>
      </c>
      <c r="S58">
        <v>4.08</v>
      </c>
      <c r="T58">
        <v>32.53</v>
      </c>
      <c r="U58">
        <v>10.84</v>
      </c>
      <c r="V58">
        <v>10.85</v>
      </c>
      <c r="W58">
        <v>245.03</v>
      </c>
      <c r="X58">
        <v>49</v>
      </c>
      <c r="Y58">
        <v>81.67</v>
      </c>
      <c r="Z58">
        <v>46.18</v>
      </c>
      <c r="AA58">
        <v>84</v>
      </c>
      <c r="AB58">
        <v>42</v>
      </c>
      <c r="AC58">
        <v>5.14</v>
      </c>
      <c r="AD58">
        <v>16.309999999999999</v>
      </c>
      <c r="AE58">
        <v>16.309999999999999</v>
      </c>
      <c r="AF58">
        <v>1.74</v>
      </c>
    </row>
    <row r="59" spans="1:32">
      <c r="A59" t="s">
        <v>101</v>
      </c>
      <c r="B59" s="75">
        <v>169.08</v>
      </c>
      <c r="C59" s="75">
        <v>55.61</v>
      </c>
      <c r="D59" s="135">
        <f t="shared" si="0"/>
        <v>91.6</v>
      </c>
      <c r="E59" s="75"/>
      <c r="F59" s="78">
        <v>15.47</v>
      </c>
      <c r="G59" s="78">
        <v>15.47</v>
      </c>
      <c r="H59" s="78">
        <v>15.86</v>
      </c>
      <c r="I59">
        <v>35.229999999999997</v>
      </c>
      <c r="J59">
        <v>149.30000000000001</v>
      </c>
      <c r="K59">
        <v>43.43</v>
      </c>
      <c r="L59">
        <v>4.1900000000000004</v>
      </c>
      <c r="M59">
        <v>8.99</v>
      </c>
      <c r="N59" s="135">
        <v>30.53</v>
      </c>
      <c r="O59" s="135">
        <v>30.54</v>
      </c>
      <c r="P59" s="135">
        <v>30.53</v>
      </c>
      <c r="Q59">
        <v>3.84</v>
      </c>
      <c r="R59">
        <v>109.13</v>
      </c>
      <c r="S59">
        <v>4.2300000000000004</v>
      </c>
      <c r="T59">
        <v>33.619999999999997</v>
      </c>
      <c r="U59">
        <v>11.21</v>
      </c>
      <c r="V59">
        <v>11.2</v>
      </c>
      <c r="W59">
        <v>238.52</v>
      </c>
      <c r="X59">
        <v>47.7</v>
      </c>
      <c r="Y59">
        <v>78.97</v>
      </c>
      <c r="Z59">
        <v>45.3</v>
      </c>
      <c r="AA59">
        <v>82.67</v>
      </c>
      <c r="AB59">
        <v>41.33</v>
      </c>
      <c r="AC59">
        <v>5.15</v>
      </c>
      <c r="AD59">
        <v>15.55</v>
      </c>
      <c r="AE59">
        <v>15.55</v>
      </c>
      <c r="AF59">
        <v>1.74</v>
      </c>
    </row>
    <row r="60" spans="1:32">
      <c r="A60" t="s">
        <v>102</v>
      </c>
      <c r="B60" s="75">
        <v>169.08</v>
      </c>
      <c r="C60" s="75">
        <v>55.61</v>
      </c>
      <c r="D60" s="135">
        <f t="shared" si="0"/>
        <v>91.6</v>
      </c>
      <c r="E60" s="75"/>
      <c r="F60" s="78">
        <v>15.02</v>
      </c>
      <c r="G60" s="78">
        <v>15.02</v>
      </c>
      <c r="H60" s="78">
        <v>15.39</v>
      </c>
      <c r="I60">
        <v>35.229999999999997</v>
      </c>
      <c r="J60">
        <v>149.30000000000001</v>
      </c>
      <c r="K60">
        <v>43.43</v>
      </c>
      <c r="L60">
        <v>4.1900000000000004</v>
      </c>
      <c r="M60">
        <v>10.199999999999999</v>
      </c>
      <c r="N60" s="135">
        <v>30.53</v>
      </c>
      <c r="O60" s="135">
        <v>30.54</v>
      </c>
      <c r="P60" s="135">
        <v>30.53</v>
      </c>
      <c r="Q60">
        <v>3.84</v>
      </c>
      <c r="R60">
        <v>104.25</v>
      </c>
      <c r="S60">
        <v>4.2300000000000004</v>
      </c>
      <c r="T60">
        <v>34.67</v>
      </c>
      <c r="U60">
        <v>11.56</v>
      </c>
      <c r="V60">
        <v>11.54</v>
      </c>
      <c r="W60">
        <v>228.63</v>
      </c>
      <c r="X60">
        <v>45.73</v>
      </c>
      <c r="Y60">
        <v>76.22</v>
      </c>
      <c r="Z60">
        <v>45.26</v>
      </c>
      <c r="AA60">
        <v>76.67</v>
      </c>
      <c r="AB60">
        <v>38.33</v>
      </c>
      <c r="AC60">
        <v>5.45</v>
      </c>
      <c r="AD60">
        <v>16.510000000000002</v>
      </c>
      <c r="AE60">
        <v>16.510000000000002</v>
      </c>
      <c r="AF60">
        <v>1.74</v>
      </c>
    </row>
    <row r="61" spans="1:32">
      <c r="A61" t="s">
        <v>103</v>
      </c>
      <c r="B61" s="75">
        <v>169.08</v>
      </c>
      <c r="C61" s="75">
        <v>55.61</v>
      </c>
      <c r="D61" s="135">
        <f t="shared" si="0"/>
        <v>91.6</v>
      </c>
      <c r="E61" s="75"/>
      <c r="F61" s="78">
        <v>14.47</v>
      </c>
      <c r="G61" s="78">
        <v>14.47</v>
      </c>
      <c r="H61" s="78">
        <v>14.83</v>
      </c>
      <c r="I61">
        <v>35.229999999999997</v>
      </c>
      <c r="J61">
        <v>149.30000000000001</v>
      </c>
      <c r="K61">
        <v>43.43</v>
      </c>
      <c r="L61">
        <v>4.1900000000000004</v>
      </c>
      <c r="M61">
        <v>10.52</v>
      </c>
      <c r="N61" s="135">
        <v>30.53</v>
      </c>
      <c r="O61" s="135">
        <v>30.54</v>
      </c>
      <c r="P61" s="135">
        <v>30.53</v>
      </c>
      <c r="Q61">
        <v>3.84</v>
      </c>
      <c r="R61">
        <v>98.43</v>
      </c>
      <c r="S61">
        <v>4.2300000000000004</v>
      </c>
      <c r="T61">
        <v>34.83</v>
      </c>
      <c r="U61">
        <v>11.61</v>
      </c>
      <c r="V61">
        <v>11.61</v>
      </c>
      <c r="W61">
        <v>218</v>
      </c>
      <c r="X61">
        <v>43.6</v>
      </c>
      <c r="Y61">
        <v>72.8</v>
      </c>
      <c r="Z61">
        <v>42.87</v>
      </c>
      <c r="AA61">
        <v>73.34</v>
      </c>
      <c r="AB61">
        <v>36.659999999999997</v>
      </c>
      <c r="AC61">
        <v>5.68</v>
      </c>
      <c r="AD61">
        <v>17.54</v>
      </c>
      <c r="AE61">
        <v>17.54</v>
      </c>
      <c r="AF61">
        <v>1.74</v>
      </c>
    </row>
    <row r="62" spans="1:32">
      <c r="A62" t="s">
        <v>104</v>
      </c>
      <c r="B62" s="75">
        <v>169.08</v>
      </c>
      <c r="C62" s="75">
        <v>55.61</v>
      </c>
      <c r="D62" s="135">
        <f t="shared" si="0"/>
        <v>91.6</v>
      </c>
      <c r="E62" s="75"/>
      <c r="F62" s="78">
        <v>13.77</v>
      </c>
      <c r="G62" s="78">
        <v>13.77</v>
      </c>
      <c r="H62" s="78">
        <v>14.1</v>
      </c>
      <c r="I62">
        <v>35.229999999999997</v>
      </c>
      <c r="J62">
        <v>149.30000000000001</v>
      </c>
      <c r="K62">
        <v>43.43</v>
      </c>
      <c r="L62">
        <v>4.1900000000000004</v>
      </c>
      <c r="M62">
        <v>10.79</v>
      </c>
      <c r="N62" s="135">
        <v>30.53</v>
      </c>
      <c r="O62" s="135">
        <v>30.54</v>
      </c>
      <c r="P62" s="135">
        <v>30.53</v>
      </c>
      <c r="Q62">
        <v>3.84</v>
      </c>
      <c r="R62">
        <v>92.09</v>
      </c>
      <c r="S62">
        <v>4.2300000000000004</v>
      </c>
      <c r="T62">
        <v>34.99</v>
      </c>
      <c r="U62">
        <v>11.66</v>
      </c>
      <c r="V62">
        <v>11.68</v>
      </c>
      <c r="W62">
        <v>204.86</v>
      </c>
      <c r="X62">
        <v>40.97</v>
      </c>
      <c r="Y62">
        <v>69.08</v>
      </c>
      <c r="Z62">
        <v>40.33</v>
      </c>
      <c r="AA62">
        <v>67.34</v>
      </c>
      <c r="AB62">
        <v>33.659999999999997</v>
      </c>
      <c r="AC62">
        <v>5.95</v>
      </c>
      <c r="AD62">
        <v>18.72</v>
      </c>
      <c r="AE62">
        <v>18.72</v>
      </c>
      <c r="AF62">
        <v>1.74</v>
      </c>
    </row>
    <row r="63" spans="1:32">
      <c r="A63" t="s">
        <v>105</v>
      </c>
      <c r="B63" s="75">
        <v>169.08</v>
      </c>
      <c r="C63" s="75">
        <v>55.61</v>
      </c>
      <c r="D63" s="135">
        <f t="shared" si="0"/>
        <v>91.6</v>
      </c>
      <c r="E63" s="75"/>
      <c r="F63" s="78">
        <v>13.06</v>
      </c>
      <c r="G63" s="78">
        <v>13.06</v>
      </c>
      <c r="H63" s="78">
        <v>13.39</v>
      </c>
      <c r="I63">
        <v>35.229999999999997</v>
      </c>
      <c r="J63">
        <v>149.30000000000001</v>
      </c>
      <c r="K63">
        <v>43.43</v>
      </c>
      <c r="L63">
        <v>4.1900000000000004</v>
      </c>
      <c r="M63">
        <v>11.03</v>
      </c>
      <c r="N63" s="135">
        <v>30.53</v>
      </c>
      <c r="O63" s="135">
        <v>30.54</v>
      </c>
      <c r="P63" s="135">
        <v>30.53</v>
      </c>
      <c r="Q63">
        <v>3.84</v>
      </c>
      <c r="R63">
        <v>82.08</v>
      </c>
      <c r="S63">
        <v>4.2300000000000004</v>
      </c>
      <c r="T63">
        <v>22.7</v>
      </c>
      <c r="U63">
        <v>7.57</v>
      </c>
      <c r="V63">
        <v>7.57</v>
      </c>
      <c r="W63">
        <v>191.13</v>
      </c>
      <c r="X63">
        <v>38.229999999999997</v>
      </c>
      <c r="Y63">
        <v>64.510000000000005</v>
      </c>
      <c r="Z63">
        <v>37.590000000000003</v>
      </c>
      <c r="AA63">
        <v>61.34</v>
      </c>
      <c r="AB63">
        <v>30.66</v>
      </c>
      <c r="AC63">
        <v>6.21</v>
      </c>
      <c r="AD63">
        <v>19.559999999999999</v>
      </c>
      <c r="AE63">
        <v>19.559999999999999</v>
      </c>
      <c r="AF63">
        <v>1.74</v>
      </c>
    </row>
    <row r="64" spans="1:32">
      <c r="A64" t="s">
        <v>106</v>
      </c>
      <c r="B64" s="75">
        <v>169.08</v>
      </c>
      <c r="C64" s="75">
        <v>55.61</v>
      </c>
      <c r="D64" s="135">
        <f t="shared" si="0"/>
        <v>91.6</v>
      </c>
      <c r="E64" s="75"/>
      <c r="F64" s="78">
        <v>12.27</v>
      </c>
      <c r="G64" s="78">
        <v>12.27</v>
      </c>
      <c r="H64" s="78">
        <v>12.57</v>
      </c>
      <c r="I64">
        <v>35.229999999999997</v>
      </c>
      <c r="J64">
        <v>149.30000000000001</v>
      </c>
      <c r="K64">
        <v>43.43</v>
      </c>
      <c r="L64">
        <v>4.1900000000000004</v>
      </c>
      <c r="M64">
        <v>11.24</v>
      </c>
      <c r="N64" s="135">
        <v>30.53</v>
      </c>
      <c r="O64" s="135">
        <v>30.54</v>
      </c>
      <c r="P64" s="135">
        <v>30.53</v>
      </c>
      <c r="Q64">
        <v>3.84</v>
      </c>
      <c r="R64">
        <v>75.13</v>
      </c>
      <c r="S64">
        <v>4.2300000000000004</v>
      </c>
      <c r="T64">
        <v>23.03</v>
      </c>
      <c r="U64">
        <v>7.68</v>
      </c>
      <c r="V64">
        <v>7.68</v>
      </c>
      <c r="W64">
        <v>176.75</v>
      </c>
      <c r="X64">
        <v>35.35</v>
      </c>
      <c r="Y64">
        <v>60.56</v>
      </c>
      <c r="Z64">
        <v>34.67</v>
      </c>
      <c r="AA64">
        <v>55.34</v>
      </c>
      <c r="AB64">
        <v>27.66</v>
      </c>
      <c r="AC64">
        <v>4.96</v>
      </c>
      <c r="AD64">
        <v>20.260000000000002</v>
      </c>
      <c r="AE64">
        <v>20.260000000000002</v>
      </c>
      <c r="AF64">
        <v>1.74</v>
      </c>
    </row>
    <row r="65" spans="1:32">
      <c r="A65" t="s">
        <v>107</v>
      </c>
      <c r="B65" s="75">
        <v>169.08</v>
      </c>
      <c r="C65" s="75">
        <v>55.61</v>
      </c>
      <c r="D65" s="135">
        <f t="shared" si="0"/>
        <v>91.6</v>
      </c>
      <c r="E65" s="75"/>
      <c r="F65" s="78">
        <v>11.34</v>
      </c>
      <c r="G65" s="78">
        <v>11.34</v>
      </c>
      <c r="H65" s="78">
        <v>11.63</v>
      </c>
      <c r="I65">
        <v>35.229999999999997</v>
      </c>
      <c r="J65">
        <v>193.04</v>
      </c>
      <c r="K65">
        <v>43.43</v>
      </c>
      <c r="L65">
        <v>4.1900000000000004</v>
      </c>
      <c r="M65">
        <v>12.24</v>
      </c>
      <c r="N65" s="135">
        <v>30.53</v>
      </c>
      <c r="O65" s="135">
        <v>30.54</v>
      </c>
      <c r="P65" s="135">
        <v>30.53</v>
      </c>
      <c r="Q65">
        <v>3.84</v>
      </c>
      <c r="R65">
        <v>67.400000000000006</v>
      </c>
      <c r="S65">
        <v>4.2300000000000004</v>
      </c>
      <c r="T65">
        <v>23.71</v>
      </c>
      <c r="U65">
        <v>7.9</v>
      </c>
      <c r="V65">
        <v>7.91</v>
      </c>
      <c r="W65">
        <v>161.29</v>
      </c>
      <c r="X65">
        <v>32.26</v>
      </c>
      <c r="Y65">
        <v>55.71</v>
      </c>
      <c r="Z65">
        <v>31.63</v>
      </c>
      <c r="AA65">
        <v>51.34</v>
      </c>
      <c r="AB65">
        <v>25.66</v>
      </c>
      <c r="AC65">
        <v>5</v>
      </c>
      <c r="AD65">
        <v>20.95</v>
      </c>
      <c r="AE65">
        <v>20.95</v>
      </c>
      <c r="AF65">
        <v>1.74</v>
      </c>
    </row>
    <row r="66" spans="1:32">
      <c r="A66" t="s">
        <v>108</v>
      </c>
      <c r="B66" s="75">
        <v>169.08</v>
      </c>
      <c r="C66" s="75">
        <v>55.61</v>
      </c>
      <c r="D66" s="135">
        <f t="shared" si="0"/>
        <v>91.6</v>
      </c>
      <c r="E66" s="75"/>
      <c r="F66" s="78">
        <v>10.28</v>
      </c>
      <c r="G66" s="78">
        <v>10.28</v>
      </c>
      <c r="H66" s="78">
        <v>10.53</v>
      </c>
      <c r="I66">
        <v>35.229999999999997</v>
      </c>
      <c r="J66">
        <v>231.65</v>
      </c>
      <c r="K66">
        <v>43.43</v>
      </c>
      <c r="L66">
        <v>4.1900000000000004</v>
      </c>
      <c r="M66">
        <v>11.98</v>
      </c>
      <c r="N66" s="135">
        <v>30.53</v>
      </c>
      <c r="O66" s="135">
        <v>30.54</v>
      </c>
      <c r="P66" s="135">
        <v>30.53</v>
      </c>
      <c r="Q66">
        <v>3.84</v>
      </c>
      <c r="R66">
        <v>59.27</v>
      </c>
      <c r="S66">
        <v>4.2300000000000004</v>
      </c>
      <c r="T66">
        <v>24.15</v>
      </c>
      <c r="U66">
        <v>8.0500000000000007</v>
      </c>
      <c r="V66">
        <v>8.0399999999999991</v>
      </c>
      <c r="W66">
        <v>144.44999999999999</v>
      </c>
      <c r="X66">
        <v>28.89</v>
      </c>
      <c r="Y66">
        <v>53.29</v>
      </c>
      <c r="Z66">
        <v>28.51</v>
      </c>
      <c r="AA66">
        <v>38.67</v>
      </c>
      <c r="AB66">
        <v>19.329999999999998</v>
      </c>
      <c r="AC66">
        <v>5.07</v>
      </c>
      <c r="AD66">
        <v>21.12</v>
      </c>
      <c r="AE66">
        <v>21.12</v>
      </c>
      <c r="AF66">
        <v>1.74</v>
      </c>
    </row>
    <row r="67" spans="1:32">
      <c r="A67" t="s">
        <v>109</v>
      </c>
      <c r="B67" s="75">
        <v>169.08</v>
      </c>
      <c r="C67" s="75">
        <v>55.61</v>
      </c>
      <c r="D67" s="135">
        <f t="shared" si="0"/>
        <v>91.6</v>
      </c>
      <c r="E67" s="75"/>
      <c r="F67" s="78">
        <v>9.17</v>
      </c>
      <c r="G67" s="78">
        <v>9.17</v>
      </c>
      <c r="H67" s="78">
        <v>9.4</v>
      </c>
      <c r="I67">
        <v>35.229999999999997</v>
      </c>
      <c r="J67">
        <v>271.45999999999998</v>
      </c>
      <c r="K67">
        <v>43.43</v>
      </c>
      <c r="L67">
        <v>3.88</v>
      </c>
      <c r="M67">
        <v>11.29</v>
      </c>
      <c r="N67" s="135">
        <v>30.53</v>
      </c>
      <c r="O67" s="135">
        <v>30.54</v>
      </c>
      <c r="P67" s="135">
        <v>30.53</v>
      </c>
      <c r="Q67">
        <v>3.69</v>
      </c>
      <c r="R67">
        <v>50.57</v>
      </c>
      <c r="S67">
        <v>4.2300000000000004</v>
      </c>
      <c r="T67">
        <v>24.42</v>
      </c>
      <c r="U67">
        <v>8.14</v>
      </c>
      <c r="V67">
        <v>8.14</v>
      </c>
      <c r="W67">
        <v>125.73</v>
      </c>
      <c r="X67">
        <v>25.14</v>
      </c>
      <c r="Y67">
        <v>48.28</v>
      </c>
      <c r="Z67">
        <v>24.94</v>
      </c>
      <c r="AA67">
        <v>31.33</v>
      </c>
      <c r="AB67">
        <v>15.67</v>
      </c>
      <c r="AC67">
        <v>5.17</v>
      </c>
      <c r="AD67">
        <v>21.3</v>
      </c>
      <c r="AE67">
        <v>21.3</v>
      </c>
      <c r="AF67">
        <v>1.74</v>
      </c>
    </row>
    <row r="68" spans="1:32">
      <c r="A68" t="s">
        <v>110</v>
      </c>
      <c r="B68" s="75">
        <v>169.08</v>
      </c>
      <c r="C68" s="75">
        <v>55.61</v>
      </c>
      <c r="D68" s="135">
        <f t="shared" ref="D68:D98" si="1">N68+O68+P68</f>
        <v>91.6</v>
      </c>
      <c r="E68" s="75"/>
      <c r="F68" s="78">
        <v>8.14</v>
      </c>
      <c r="G68" s="78">
        <v>8.14</v>
      </c>
      <c r="H68" s="78">
        <v>8.34</v>
      </c>
      <c r="I68">
        <v>35.229999999999997</v>
      </c>
      <c r="J68">
        <v>271.45999999999998</v>
      </c>
      <c r="K68">
        <v>43.43</v>
      </c>
      <c r="L68">
        <v>3.88</v>
      </c>
      <c r="M68">
        <v>11.06</v>
      </c>
      <c r="N68" s="135">
        <v>30.53</v>
      </c>
      <c r="O68" s="135">
        <v>30.54</v>
      </c>
      <c r="P68" s="135">
        <v>30.53</v>
      </c>
      <c r="Q68">
        <v>3.69</v>
      </c>
      <c r="R68">
        <v>41.43</v>
      </c>
      <c r="S68">
        <v>4.2300000000000004</v>
      </c>
      <c r="T68">
        <v>24.71</v>
      </c>
      <c r="U68">
        <v>8.24</v>
      </c>
      <c r="V68">
        <v>8.23</v>
      </c>
      <c r="W68">
        <v>105.21</v>
      </c>
      <c r="X68">
        <v>21.04</v>
      </c>
      <c r="Y68">
        <v>42.62</v>
      </c>
      <c r="Z68">
        <v>21.01</v>
      </c>
      <c r="AA68">
        <v>28</v>
      </c>
      <c r="AB68">
        <v>14</v>
      </c>
      <c r="AC68">
        <v>5.27</v>
      </c>
      <c r="AD68">
        <v>21.31</v>
      </c>
      <c r="AE68">
        <v>21.31</v>
      </c>
      <c r="AF68">
        <v>1.74</v>
      </c>
    </row>
    <row r="69" spans="1:32">
      <c r="A69" t="s">
        <v>111</v>
      </c>
      <c r="B69" s="75">
        <v>210.79</v>
      </c>
      <c r="C69" s="75">
        <v>74.599999999999994</v>
      </c>
      <c r="D69" s="135">
        <f t="shared" si="1"/>
        <v>91.6</v>
      </c>
      <c r="E69" s="75"/>
      <c r="F69" s="78">
        <v>7</v>
      </c>
      <c r="G69" s="78">
        <v>7</v>
      </c>
      <c r="H69" s="78">
        <v>7.19</v>
      </c>
      <c r="I69">
        <v>35.229999999999997</v>
      </c>
      <c r="J69">
        <v>271.45999999999998</v>
      </c>
      <c r="K69">
        <v>43.43</v>
      </c>
      <c r="L69">
        <v>3.88</v>
      </c>
      <c r="M69">
        <v>11</v>
      </c>
      <c r="N69" s="135">
        <v>30.53</v>
      </c>
      <c r="O69" s="135">
        <v>30.54</v>
      </c>
      <c r="P69" s="135">
        <v>30.53</v>
      </c>
      <c r="Q69">
        <v>3.69</v>
      </c>
      <c r="R69">
        <v>31.71</v>
      </c>
      <c r="S69">
        <v>4.2300000000000004</v>
      </c>
      <c r="T69">
        <v>25.11</v>
      </c>
      <c r="U69">
        <v>8.3699999999999992</v>
      </c>
      <c r="V69">
        <v>8.3800000000000008</v>
      </c>
      <c r="W69">
        <v>85.57</v>
      </c>
      <c r="X69">
        <v>17.11</v>
      </c>
      <c r="Y69">
        <v>36.229999999999997</v>
      </c>
      <c r="Z69">
        <v>17.149999999999999</v>
      </c>
      <c r="AA69">
        <v>22</v>
      </c>
      <c r="AB69">
        <v>11</v>
      </c>
      <c r="AC69">
        <v>5.4</v>
      </c>
      <c r="AD69">
        <v>21.33</v>
      </c>
      <c r="AE69">
        <v>21.33</v>
      </c>
      <c r="AF69">
        <v>1.74</v>
      </c>
    </row>
    <row r="70" spans="1:32">
      <c r="A70" t="s">
        <v>112</v>
      </c>
      <c r="B70" s="75">
        <v>210.79</v>
      </c>
      <c r="C70" s="75">
        <v>74.599999999999994</v>
      </c>
      <c r="D70" s="135">
        <f t="shared" si="1"/>
        <v>81.81</v>
      </c>
      <c r="E70" s="75"/>
      <c r="F70" s="78">
        <v>5.84</v>
      </c>
      <c r="G70" s="78">
        <v>5.84</v>
      </c>
      <c r="H70" s="78">
        <v>5.99</v>
      </c>
      <c r="I70">
        <v>35.229999999999997</v>
      </c>
      <c r="J70">
        <v>271.45999999999998</v>
      </c>
      <c r="K70">
        <v>43.43</v>
      </c>
      <c r="L70">
        <v>3.88</v>
      </c>
      <c r="M70">
        <v>9.65</v>
      </c>
      <c r="N70" s="135">
        <v>22.43</v>
      </c>
      <c r="O70" s="135">
        <v>26.38</v>
      </c>
      <c r="P70" s="135">
        <v>33</v>
      </c>
      <c r="Q70">
        <v>3.69</v>
      </c>
      <c r="R70">
        <v>23.29</v>
      </c>
      <c r="S70">
        <v>4.2300000000000004</v>
      </c>
      <c r="T70">
        <v>25.54</v>
      </c>
      <c r="U70">
        <v>8.51</v>
      </c>
      <c r="V70">
        <v>8.51</v>
      </c>
      <c r="W70">
        <v>66.44</v>
      </c>
      <c r="X70">
        <v>13.29</v>
      </c>
      <c r="Y70">
        <v>30.07</v>
      </c>
      <c r="Z70">
        <v>13.43</v>
      </c>
      <c r="AA70">
        <v>14.67</v>
      </c>
      <c r="AB70">
        <v>7.33</v>
      </c>
      <c r="AC70">
        <v>5.08</v>
      </c>
      <c r="AD70">
        <v>21.21</v>
      </c>
      <c r="AE70">
        <v>21.21</v>
      </c>
      <c r="AF70">
        <v>1.74</v>
      </c>
    </row>
    <row r="71" spans="1:32">
      <c r="A71" t="s">
        <v>113</v>
      </c>
      <c r="B71" s="75">
        <v>246.08</v>
      </c>
      <c r="C71" s="75">
        <v>87.06</v>
      </c>
      <c r="D71" s="135">
        <f t="shared" si="1"/>
        <v>62.010000000000005</v>
      </c>
      <c r="E71" s="75"/>
      <c r="F71" s="78">
        <v>4.7</v>
      </c>
      <c r="G71" s="78">
        <v>4.7</v>
      </c>
      <c r="H71" s="78">
        <v>4.82</v>
      </c>
      <c r="I71">
        <v>35.229999999999997</v>
      </c>
      <c r="J71">
        <v>271.45999999999998</v>
      </c>
      <c r="K71">
        <v>101.1</v>
      </c>
      <c r="L71">
        <v>4.1100000000000003</v>
      </c>
      <c r="M71">
        <v>9.56</v>
      </c>
      <c r="N71" s="135">
        <v>10.71</v>
      </c>
      <c r="O71" s="135">
        <v>18.3</v>
      </c>
      <c r="P71" s="135">
        <v>33</v>
      </c>
      <c r="Q71">
        <v>3.69</v>
      </c>
      <c r="R71">
        <v>14.82</v>
      </c>
      <c r="S71">
        <v>4.13</v>
      </c>
      <c r="T71">
        <v>25.76</v>
      </c>
      <c r="U71">
        <v>8.59</v>
      </c>
      <c r="V71">
        <v>8.59</v>
      </c>
      <c r="W71">
        <v>47.61</v>
      </c>
      <c r="X71">
        <v>9.52</v>
      </c>
      <c r="Y71">
        <v>23.77</v>
      </c>
      <c r="Z71">
        <v>9.98</v>
      </c>
      <c r="AA71">
        <v>11.33</v>
      </c>
      <c r="AB71">
        <v>5.67</v>
      </c>
      <c r="AC71">
        <v>5.23</v>
      </c>
      <c r="AD71">
        <v>21.95</v>
      </c>
      <c r="AE71">
        <v>21.95</v>
      </c>
      <c r="AF71">
        <v>1.74</v>
      </c>
    </row>
    <row r="72" spans="1:32">
      <c r="A72" t="s">
        <v>114</v>
      </c>
      <c r="B72" s="75">
        <v>246.08</v>
      </c>
      <c r="C72" s="75">
        <v>87.06</v>
      </c>
      <c r="D72" s="135">
        <f t="shared" si="1"/>
        <v>48.45</v>
      </c>
      <c r="E72" s="75"/>
      <c r="F72" s="78">
        <v>3.48</v>
      </c>
      <c r="G72" s="78">
        <v>3.48</v>
      </c>
      <c r="H72" s="78">
        <v>3.57</v>
      </c>
      <c r="I72">
        <v>35.229999999999997</v>
      </c>
      <c r="J72">
        <v>271.45999999999998</v>
      </c>
      <c r="K72">
        <v>101.1</v>
      </c>
      <c r="L72">
        <v>4.1100000000000003</v>
      </c>
      <c r="M72">
        <v>9.5</v>
      </c>
      <c r="N72" s="135">
        <v>3.05</v>
      </c>
      <c r="O72" s="135">
        <v>12.4</v>
      </c>
      <c r="P72" s="135">
        <v>33</v>
      </c>
      <c r="Q72">
        <v>3.69</v>
      </c>
      <c r="R72">
        <v>6.36</v>
      </c>
      <c r="S72">
        <v>4.13</v>
      </c>
      <c r="T72">
        <v>25.99</v>
      </c>
      <c r="U72">
        <v>8.66</v>
      </c>
      <c r="V72">
        <v>8.67</v>
      </c>
      <c r="W72">
        <v>29.58</v>
      </c>
      <c r="X72">
        <v>5.91</v>
      </c>
      <c r="Y72">
        <v>17.5</v>
      </c>
      <c r="Z72">
        <v>6.97</v>
      </c>
      <c r="AA72">
        <v>7.33</v>
      </c>
      <c r="AB72">
        <v>3.67</v>
      </c>
      <c r="AC72">
        <v>5.39</v>
      </c>
      <c r="AD72">
        <v>22.48</v>
      </c>
      <c r="AE72">
        <v>22.48</v>
      </c>
      <c r="AF72">
        <v>1.74</v>
      </c>
    </row>
    <row r="73" spans="1:32">
      <c r="A73" t="s">
        <v>115</v>
      </c>
      <c r="B73" s="75">
        <v>246.13</v>
      </c>
      <c r="C73" s="75">
        <v>87.06</v>
      </c>
      <c r="D73" s="135">
        <f t="shared" si="1"/>
        <v>31.67</v>
      </c>
      <c r="E73" s="75"/>
      <c r="F73" s="78">
        <v>2.4</v>
      </c>
      <c r="G73" s="78">
        <v>2.4</v>
      </c>
      <c r="H73" s="78">
        <v>2.46</v>
      </c>
      <c r="I73">
        <v>66.3</v>
      </c>
      <c r="J73">
        <v>271.45999999999998</v>
      </c>
      <c r="K73">
        <v>101.1</v>
      </c>
      <c r="L73">
        <v>4.1100000000000003</v>
      </c>
      <c r="M73">
        <v>8.89</v>
      </c>
      <c r="N73" s="135">
        <v>0</v>
      </c>
      <c r="O73" s="135">
        <v>6.23</v>
      </c>
      <c r="P73" s="135">
        <v>25.44</v>
      </c>
      <c r="Q73">
        <v>3.69</v>
      </c>
      <c r="R73">
        <v>0.01</v>
      </c>
      <c r="S73">
        <v>4.13</v>
      </c>
      <c r="T73">
        <v>26.23</v>
      </c>
      <c r="U73">
        <v>8.74</v>
      </c>
      <c r="V73">
        <v>8.75</v>
      </c>
      <c r="W73">
        <v>16</v>
      </c>
      <c r="X73">
        <v>3.2</v>
      </c>
      <c r="Y73">
        <v>11.83</v>
      </c>
      <c r="Z73">
        <v>6.5</v>
      </c>
      <c r="AA73">
        <v>3.33</v>
      </c>
      <c r="AB73">
        <v>1.67</v>
      </c>
      <c r="AC73">
        <v>5.45</v>
      </c>
      <c r="AD73">
        <v>23.05</v>
      </c>
      <c r="AE73">
        <v>23.05</v>
      </c>
      <c r="AF73">
        <v>1.74</v>
      </c>
    </row>
    <row r="74" spans="1:32">
      <c r="A74" t="s">
        <v>116</v>
      </c>
      <c r="B74" s="75">
        <v>246.13</v>
      </c>
      <c r="C74" s="75">
        <v>87.06</v>
      </c>
      <c r="D74" s="135">
        <f t="shared" si="1"/>
        <v>21.19</v>
      </c>
      <c r="E74" s="75"/>
      <c r="F74" s="78">
        <v>1.44</v>
      </c>
      <c r="G74" s="78">
        <v>1.44</v>
      </c>
      <c r="H74" s="78">
        <v>1.48</v>
      </c>
      <c r="I74">
        <v>66.3</v>
      </c>
      <c r="J74">
        <v>271.45999999999998</v>
      </c>
      <c r="K74">
        <v>101.1</v>
      </c>
      <c r="L74">
        <v>4.1100000000000003</v>
      </c>
      <c r="M74">
        <v>8.2899999999999991</v>
      </c>
      <c r="N74" s="135">
        <v>0</v>
      </c>
      <c r="O74" s="135">
        <v>1.23</v>
      </c>
      <c r="P74" s="135">
        <v>19.96</v>
      </c>
      <c r="Q74">
        <v>3.69</v>
      </c>
      <c r="R74">
        <v>0</v>
      </c>
      <c r="S74">
        <v>4.13</v>
      </c>
      <c r="T74">
        <v>26.49</v>
      </c>
      <c r="U74">
        <v>8.83</v>
      </c>
      <c r="V74">
        <v>8.83</v>
      </c>
      <c r="W74">
        <v>6.2</v>
      </c>
      <c r="X74">
        <v>1.24</v>
      </c>
      <c r="Y74">
        <v>6.64</v>
      </c>
      <c r="Z74">
        <v>6.5</v>
      </c>
      <c r="AA74">
        <v>2</v>
      </c>
      <c r="AB74">
        <v>1</v>
      </c>
      <c r="AC74">
        <v>5.49</v>
      </c>
      <c r="AD74">
        <v>23.58</v>
      </c>
      <c r="AE74">
        <v>23.58</v>
      </c>
      <c r="AF74">
        <v>1.74</v>
      </c>
    </row>
    <row r="75" spans="1:32">
      <c r="A75" t="s">
        <v>117</v>
      </c>
      <c r="B75" s="75">
        <v>246.13</v>
      </c>
      <c r="C75" s="75">
        <v>87.06</v>
      </c>
      <c r="D75" s="135">
        <f t="shared" si="1"/>
        <v>0</v>
      </c>
      <c r="E75" s="75"/>
      <c r="F75" s="78">
        <v>0.73</v>
      </c>
      <c r="G75" s="78">
        <v>0.73</v>
      </c>
      <c r="H75" s="78">
        <v>0.75</v>
      </c>
      <c r="I75">
        <v>35.229999999999997</v>
      </c>
      <c r="J75">
        <v>271.45999999999998</v>
      </c>
      <c r="K75">
        <v>101.1</v>
      </c>
      <c r="L75">
        <v>4.1100000000000003</v>
      </c>
      <c r="M75">
        <v>7.82</v>
      </c>
      <c r="N75" s="135">
        <v>0</v>
      </c>
      <c r="O75" s="135">
        <v>0</v>
      </c>
      <c r="P75" s="135">
        <v>0</v>
      </c>
      <c r="Q75">
        <v>3.69</v>
      </c>
      <c r="R75">
        <v>0</v>
      </c>
      <c r="S75">
        <v>4.13</v>
      </c>
      <c r="T75">
        <v>27.17</v>
      </c>
      <c r="U75">
        <v>9.06</v>
      </c>
      <c r="V75">
        <v>9.06</v>
      </c>
      <c r="W75">
        <v>0.92</v>
      </c>
      <c r="X75">
        <v>0.18</v>
      </c>
      <c r="Y75">
        <v>3.87</v>
      </c>
      <c r="Z75">
        <v>5.61</v>
      </c>
      <c r="AA75">
        <v>0.67</v>
      </c>
      <c r="AB75">
        <v>0.33</v>
      </c>
      <c r="AC75">
        <v>5.54</v>
      </c>
      <c r="AD75">
        <v>24.53</v>
      </c>
      <c r="AE75">
        <v>24.53</v>
      </c>
      <c r="AF75">
        <v>1.74</v>
      </c>
    </row>
    <row r="76" spans="1:32">
      <c r="A76" t="s">
        <v>118</v>
      </c>
      <c r="B76" s="75">
        <v>246.13</v>
      </c>
      <c r="C76" s="75">
        <v>87.06</v>
      </c>
      <c r="D76" s="135">
        <f t="shared" si="1"/>
        <v>0</v>
      </c>
      <c r="E76" s="75"/>
      <c r="F76" s="78">
        <v>0.24</v>
      </c>
      <c r="G76" s="78">
        <v>0.24</v>
      </c>
      <c r="H76" s="78">
        <v>0.25</v>
      </c>
      <c r="I76">
        <v>35.229999999999997</v>
      </c>
      <c r="J76">
        <v>271.45999999999998</v>
      </c>
      <c r="K76">
        <v>101.1</v>
      </c>
      <c r="L76">
        <v>4.1100000000000003</v>
      </c>
      <c r="M76">
        <v>7.44</v>
      </c>
      <c r="N76" s="135">
        <v>0</v>
      </c>
      <c r="O76" s="135">
        <v>0</v>
      </c>
      <c r="P76" s="135">
        <v>0</v>
      </c>
      <c r="Q76">
        <v>3.69</v>
      </c>
      <c r="R76">
        <v>0</v>
      </c>
      <c r="S76">
        <v>4.13</v>
      </c>
      <c r="T76">
        <v>27.73</v>
      </c>
      <c r="U76">
        <v>9.24</v>
      </c>
      <c r="V76">
        <v>9.24</v>
      </c>
      <c r="W76">
        <v>0.03</v>
      </c>
      <c r="X76">
        <v>0.01</v>
      </c>
      <c r="Y76">
        <v>1.66</v>
      </c>
      <c r="Z76">
        <v>2.5099999999999998</v>
      </c>
      <c r="AA76">
        <v>0</v>
      </c>
      <c r="AB76">
        <v>0</v>
      </c>
      <c r="AC76">
        <v>5.57</v>
      </c>
      <c r="AD76">
        <v>25.56</v>
      </c>
      <c r="AE76">
        <v>25.56</v>
      </c>
      <c r="AF76">
        <v>1.74</v>
      </c>
    </row>
    <row r="77" spans="1:32">
      <c r="A77" t="s">
        <v>119</v>
      </c>
      <c r="B77" s="75">
        <v>246.13</v>
      </c>
      <c r="C77" s="75">
        <v>87.06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35.229999999999997</v>
      </c>
      <c r="J77">
        <v>271.45999999999998</v>
      </c>
      <c r="K77">
        <v>101.1</v>
      </c>
      <c r="L77">
        <v>4.1100000000000003</v>
      </c>
      <c r="M77">
        <v>9.1999999999999993</v>
      </c>
      <c r="N77" s="135">
        <v>0</v>
      </c>
      <c r="O77" s="135">
        <v>0</v>
      </c>
      <c r="P77" s="135">
        <v>0</v>
      </c>
      <c r="Q77">
        <v>3.69</v>
      </c>
      <c r="R77">
        <v>0</v>
      </c>
      <c r="S77">
        <v>4.13</v>
      </c>
      <c r="T77">
        <v>28.33</v>
      </c>
      <c r="U77">
        <v>9.44</v>
      </c>
      <c r="V77">
        <v>9.44</v>
      </c>
      <c r="W77">
        <v>0</v>
      </c>
      <c r="X77">
        <v>0</v>
      </c>
      <c r="Y77">
        <v>0.28999999999999998</v>
      </c>
      <c r="Z77">
        <v>0</v>
      </c>
      <c r="AA77">
        <v>0</v>
      </c>
      <c r="AB77">
        <v>0</v>
      </c>
      <c r="AC77">
        <v>5.59</v>
      </c>
      <c r="AD77">
        <v>25.19</v>
      </c>
      <c r="AE77">
        <v>25.19</v>
      </c>
      <c r="AF77">
        <v>1.74</v>
      </c>
    </row>
    <row r="78" spans="1:32">
      <c r="A78" t="s">
        <v>120</v>
      </c>
      <c r="B78" s="75">
        <v>246.13</v>
      </c>
      <c r="C78" s="75">
        <v>87.06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35.229999999999997</v>
      </c>
      <c r="J78">
        <v>271.45999999999998</v>
      </c>
      <c r="K78">
        <v>101.1</v>
      </c>
      <c r="L78">
        <v>4.1100000000000003</v>
      </c>
      <c r="M78">
        <v>8.4700000000000006</v>
      </c>
      <c r="N78" s="135">
        <v>0</v>
      </c>
      <c r="O78" s="135">
        <v>0</v>
      </c>
      <c r="P78" s="135">
        <v>0</v>
      </c>
      <c r="Q78">
        <v>3.69</v>
      </c>
      <c r="R78">
        <v>0</v>
      </c>
      <c r="S78">
        <v>4.13</v>
      </c>
      <c r="T78">
        <v>29.4</v>
      </c>
      <c r="U78">
        <v>9.8000000000000007</v>
      </c>
      <c r="V78">
        <v>9.8000000000000007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5.6</v>
      </c>
      <c r="AD78">
        <v>25.3</v>
      </c>
      <c r="AE78">
        <v>25.3</v>
      </c>
      <c r="AF78">
        <v>1.74</v>
      </c>
    </row>
    <row r="79" spans="1:32">
      <c r="A79" t="s">
        <v>121</v>
      </c>
      <c r="B79" s="75">
        <v>246.13</v>
      </c>
      <c r="C79" s="75">
        <v>87.06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35.229999999999997</v>
      </c>
      <c r="J79">
        <v>271.45999999999998</v>
      </c>
      <c r="K79">
        <v>101.1</v>
      </c>
      <c r="L79">
        <v>4.03</v>
      </c>
      <c r="M79">
        <v>7.55</v>
      </c>
      <c r="N79" s="135">
        <v>0</v>
      </c>
      <c r="O79" s="135">
        <v>0</v>
      </c>
      <c r="P79" s="135">
        <v>0</v>
      </c>
      <c r="Q79">
        <v>3.69</v>
      </c>
      <c r="R79">
        <v>0</v>
      </c>
      <c r="S79">
        <v>4.13</v>
      </c>
      <c r="T79">
        <v>30.57</v>
      </c>
      <c r="U79">
        <v>10.19</v>
      </c>
      <c r="V79">
        <v>10.19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5.6</v>
      </c>
      <c r="AD79">
        <v>25.43</v>
      </c>
      <c r="AE79">
        <v>25.43</v>
      </c>
      <c r="AF79">
        <v>1.74</v>
      </c>
    </row>
    <row r="80" spans="1:32">
      <c r="A80" t="s">
        <v>122</v>
      </c>
      <c r="B80" s="75">
        <v>246.13</v>
      </c>
      <c r="C80" s="75">
        <v>87.06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35.229999999999997</v>
      </c>
      <c r="J80">
        <v>271.45999999999998</v>
      </c>
      <c r="K80">
        <v>101.1</v>
      </c>
      <c r="L80">
        <v>4.03</v>
      </c>
      <c r="M80">
        <v>6.78</v>
      </c>
      <c r="N80" s="135">
        <v>0</v>
      </c>
      <c r="O80" s="135">
        <v>0</v>
      </c>
      <c r="P80" s="135">
        <v>0</v>
      </c>
      <c r="Q80">
        <v>3.69</v>
      </c>
      <c r="R80">
        <v>0</v>
      </c>
      <c r="S80">
        <v>4.13</v>
      </c>
      <c r="T80">
        <v>31.8</v>
      </c>
      <c r="U80">
        <v>10.6</v>
      </c>
      <c r="V80">
        <v>10.6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5.57</v>
      </c>
      <c r="AD80">
        <v>25.91</v>
      </c>
      <c r="AE80">
        <v>25.91</v>
      </c>
      <c r="AF80">
        <v>1.74</v>
      </c>
    </row>
    <row r="81" spans="1:32">
      <c r="A81" t="s">
        <v>123</v>
      </c>
      <c r="B81" s="75">
        <v>246.13</v>
      </c>
      <c r="C81" s="75">
        <v>87.06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35.229999999999997</v>
      </c>
      <c r="J81">
        <v>271.45999999999998</v>
      </c>
      <c r="K81">
        <v>101.1</v>
      </c>
      <c r="L81">
        <v>4.03</v>
      </c>
      <c r="M81">
        <v>5.67</v>
      </c>
      <c r="N81" s="135">
        <v>0</v>
      </c>
      <c r="O81" s="135">
        <v>0</v>
      </c>
      <c r="P81" s="135">
        <v>0</v>
      </c>
      <c r="Q81">
        <v>3.69</v>
      </c>
      <c r="R81">
        <v>0</v>
      </c>
      <c r="S81">
        <v>4.13</v>
      </c>
      <c r="T81">
        <v>33.28</v>
      </c>
      <c r="U81">
        <v>11.09</v>
      </c>
      <c r="V81">
        <v>11.09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5.51</v>
      </c>
      <c r="AD81">
        <v>26.7</v>
      </c>
      <c r="AE81">
        <v>26.7</v>
      </c>
      <c r="AF81">
        <v>1.74</v>
      </c>
    </row>
    <row r="82" spans="1:32">
      <c r="A82" t="s">
        <v>124</v>
      </c>
      <c r="B82" s="75">
        <v>246.13</v>
      </c>
      <c r="C82" s="75">
        <v>87.06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35.229999999999997</v>
      </c>
      <c r="J82">
        <v>271.45999999999998</v>
      </c>
      <c r="K82">
        <v>101.1</v>
      </c>
      <c r="L82">
        <v>4.03</v>
      </c>
      <c r="M82">
        <v>4.87</v>
      </c>
      <c r="N82" s="135">
        <v>0</v>
      </c>
      <c r="O82" s="135">
        <v>0</v>
      </c>
      <c r="P82" s="135">
        <v>0</v>
      </c>
      <c r="Q82">
        <v>3.69</v>
      </c>
      <c r="R82">
        <v>0</v>
      </c>
      <c r="S82">
        <v>4.13</v>
      </c>
      <c r="T82">
        <v>34.82</v>
      </c>
      <c r="U82">
        <v>11.61</v>
      </c>
      <c r="V82">
        <v>11.6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5.43</v>
      </c>
      <c r="AD82">
        <v>27.2</v>
      </c>
      <c r="AE82">
        <v>27.2</v>
      </c>
      <c r="AF82">
        <v>1.74</v>
      </c>
    </row>
    <row r="83" spans="1:32">
      <c r="A83" t="s">
        <v>125</v>
      </c>
      <c r="B83" s="75">
        <v>169.2</v>
      </c>
      <c r="C83" s="75">
        <v>56.62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35.229999999999997</v>
      </c>
      <c r="J83">
        <v>271.45999999999998</v>
      </c>
      <c r="K83">
        <v>43.6</v>
      </c>
      <c r="L83">
        <v>3.88</v>
      </c>
      <c r="M83">
        <v>3.79</v>
      </c>
      <c r="N83" s="135">
        <v>0</v>
      </c>
      <c r="O83" s="135">
        <v>0</v>
      </c>
      <c r="P83" s="135">
        <v>0</v>
      </c>
      <c r="Q83">
        <v>3.53</v>
      </c>
      <c r="R83">
        <v>0</v>
      </c>
      <c r="S83">
        <v>4.03</v>
      </c>
      <c r="T83">
        <v>34.590000000000003</v>
      </c>
      <c r="U83">
        <v>11.53</v>
      </c>
      <c r="V83">
        <v>11.53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5.82</v>
      </c>
      <c r="AD83">
        <v>27.33</v>
      </c>
      <c r="AE83">
        <v>27.33</v>
      </c>
      <c r="AF83">
        <v>1.74</v>
      </c>
    </row>
    <row r="84" spans="1:32">
      <c r="A84" t="s">
        <v>126</v>
      </c>
      <c r="B84" s="75">
        <v>169.2</v>
      </c>
      <c r="C84" s="75">
        <v>56.62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35.229999999999997</v>
      </c>
      <c r="J84">
        <v>271.45999999999998</v>
      </c>
      <c r="K84">
        <v>43.6</v>
      </c>
      <c r="L84">
        <v>3.88</v>
      </c>
      <c r="M84">
        <v>3.02</v>
      </c>
      <c r="N84" s="135">
        <v>0</v>
      </c>
      <c r="O84" s="135">
        <v>0</v>
      </c>
      <c r="P84" s="135">
        <v>0</v>
      </c>
      <c r="Q84">
        <v>3.53</v>
      </c>
      <c r="R84">
        <v>0</v>
      </c>
      <c r="S84">
        <v>4.03</v>
      </c>
      <c r="T84">
        <v>34.43</v>
      </c>
      <c r="U84">
        <v>11.48</v>
      </c>
      <c r="V84">
        <v>11.47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5.81</v>
      </c>
      <c r="AD84">
        <v>27.48</v>
      </c>
      <c r="AE84">
        <v>27.48</v>
      </c>
      <c r="AF84">
        <v>1.74</v>
      </c>
    </row>
    <row r="85" spans="1:32">
      <c r="A85" t="s">
        <v>127</v>
      </c>
      <c r="B85" s="75">
        <v>169.2</v>
      </c>
      <c r="C85" s="75">
        <v>56.62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35.229999999999997</v>
      </c>
      <c r="J85">
        <v>271.45999999999998</v>
      </c>
      <c r="K85">
        <v>43.6</v>
      </c>
      <c r="L85">
        <v>3.88</v>
      </c>
      <c r="M85">
        <v>2.73</v>
      </c>
      <c r="N85" s="135">
        <v>0</v>
      </c>
      <c r="O85" s="135">
        <v>0</v>
      </c>
      <c r="P85" s="135">
        <v>0</v>
      </c>
      <c r="Q85">
        <v>3.53</v>
      </c>
      <c r="R85">
        <v>0</v>
      </c>
      <c r="S85">
        <v>4.03</v>
      </c>
      <c r="T85">
        <v>34.28</v>
      </c>
      <c r="U85">
        <v>11.43</v>
      </c>
      <c r="V85">
        <v>11.42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5.65</v>
      </c>
      <c r="AD85">
        <v>27.61</v>
      </c>
      <c r="AE85">
        <v>27.61</v>
      </c>
      <c r="AF85">
        <v>1.74</v>
      </c>
    </row>
    <row r="86" spans="1:32">
      <c r="A86" t="s">
        <v>128</v>
      </c>
      <c r="B86" s="75">
        <v>169.2</v>
      </c>
      <c r="C86" s="75">
        <v>56.62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35.229999999999997</v>
      </c>
      <c r="J86">
        <v>271.45999999999998</v>
      </c>
      <c r="K86">
        <v>43.6</v>
      </c>
      <c r="L86">
        <v>3.88</v>
      </c>
      <c r="M86">
        <v>2.27</v>
      </c>
      <c r="N86" s="135">
        <v>0</v>
      </c>
      <c r="O86" s="135">
        <v>0</v>
      </c>
      <c r="P86" s="135">
        <v>0</v>
      </c>
      <c r="Q86">
        <v>3.53</v>
      </c>
      <c r="R86">
        <v>0</v>
      </c>
      <c r="S86">
        <v>4.03</v>
      </c>
      <c r="T86">
        <v>34.130000000000003</v>
      </c>
      <c r="U86">
        <v>11.38</v>
      </c>
      <c r="V86">
        <v>11.37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5.5</v>
      </c>
      <c r="AD86">
        <v>27.68</v>
      </c>
      <c r="AE86">
        <v>27.68</v>
      </c>
      <c r="AF86">
        <v>1.74</v>
      </c>
    </row>
    <row r="87" spans="1:32">
      <c r="A87" t="s">
        <v>129</v>
      </c>
      <c r="B87" s="75">
        <v>169.2</v>
      </c>
      <c r="C87" s="75">
        <v>56.62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35.229999999999997</v>
      </c>
      <c r="J87">
        <v>271.45999999999998</v>
      </c>
      <c r="K87">
        <v>43.6</v>
      </c>
      <c r="L87">
        <v>3.88</v>
      </c>
      <c r="M87">
        <v>2.23</v>
      </c>
      <c r="N87" s="135">
        <v>0</v>
      </c>
      <c r="O87" s="135">
        <v>0</v>
      </c>
      <c r="P87" s="135">
        <v>0</v>
      </c>
      <c r="Q87">
        <v>3.53</v>
      </c>
      <c r="R87">
        <v>0</v>
      </c>
      <c r="S87">
        <v>4.03</v>
      </c>
      <c r="T87">
        <v>33.65</v>
      </c>
      <c r="U87">
        <v>11.22</v>
      </c>
      <c r="V87">
        <v>11.22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5.23</v>
      </c>
      <c r="AD87">
        <v>27.36</v>
      </c>
      <c r="AE87">
        <v>27.36</v>
      </c>
      <c r="AF87">
        <v>1.74</v>
      </c>
    </row>
    <row r="88" spans="1:32">
      <c r="A88" t="s">
        <v>130</v>
      </c>
      <c r="B88" s="75">
        <v>169.2</v>
      </c>
      <c r="C88" s="75">
        <v>56.62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35.229999999999997</v>
      </c>
      <c r="J88">
        <v>271.45999999999998</v>
      </c>
      <c r="K88">
        <v>43.6</v>
      </c>
      <c r="L88">
        <v>3.88</v>
      </c>
      <c r="M88">
        <v>2.2999999999999998</v>
      </c>
      <c r="N88" s="135">
        <v>0</v>
      </c>
      <c r="O88" s="135">
        <v>0</v>
      </c>
      <c r="P88" s="135">
        <v>0</v>
      </c>
      <c r="Q88">
        <v>3.53</v>
      </c>
      <c r="R88">
        <v>0</v>
      </c>
      <c r="S88">
        <v>4.03</v>
      </c>
      <c r="T88">
        <v>33.200000000000003</v>
      </c>
      <c r="U88">
        <v>11.07</v>
      </c>
      <c r="V88">
        <v>11.06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7.52</v>
      </c>
      <c r="AD88">
        <v>21.28</v>
      </c>
      <c r="AE88">
        <v>21.28</v>
      </c>
      <c r="AF88">
        <v>1.74</v>
      </c>
    </row>
    <row r="89" spans="1:32">
      <c r="A89" t="s">
        <v>131</v>
      </c>
      <c r="B89" s="75">
        <v>169.2</v>
      </c>
      <c r="C89" s="75">
        <v>56.62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35.229999999999997</v>
      </c>
      <c r="J89">
        <v>271.45999999999998</v>
      </c>
      <c r="K89">
        <v>43.6</v>
      </c>
      <c r="L89">
        <v>3.88</v>
      </c>
      <c r="M89">
        <v>2.2200000000000002</v>
      </c>
      <c r="N89" s="135">
        <v>0</v>
      </c>
      <c r="O89" s="135">
        <v>0</v>
      </c>
      <c r="P89" s="135">
        <v>0</v>
      </c>
      <c r="Q89">
        <v>3.53</v>
      </c>
      <c r="R89">
        <v>0</v>
      </c>
      <c r="S89">
        <v>4.03</v>
      </c>
      <c r="T89">
        <v>32.479999999999997</v>
      </c>
      <c r="U89">
        <v>10.83</v>
      </c>
      <c r="V89">
        <v>10.82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7.56</v>
      </c>
      <c r="AD89">
        <v>21.06</v>
      </c>
      <c r="AE89">
        <v>21.06</v>
      </c>
      <c r="AF89">
        <v>1.74</v>
      </c>
    </row>
    <row r="90" spans="1:32">
      <c r="A90" t="s">
        <v>132</v>
      </c>
      <c r="B90" s="75">
        <v>169.2</v>
      </c>
      <c r="C90" s="75">
        <v>56.62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35.229999999999997</v>
      </c>
      <c r="J90">
        <v>271.45999999999998</v>
      </c>
      <c r="K90">
        <v>43.6</v>
      </c>
      <c r="L90">
        <v>3.88</v>
      </c>
      <c r="M90">
        <v>2.23</v>
      </c>
      <c r="N90" s="135">
        <v>0</v>
      </c>
      <c r="O90" s="135">
        <v>0</v>
      </c>
      <c r="P90" s="135">
        <v>0</v>
      </c>
      <c r="Q90">
        <v>3.53</v>
      </c>
      <c r="R90">
        <v>0</v>
      </c>
      <c r="S90">
        <v>4.03</v>
      </c>
      <c r="T90">
        <v>32.04</v>
      </c>
      <c r="U90">
        <v>10.68</v>
      </c>
      <c r="V90">
        <v>10.68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7.45</v>
      </c>
      <c r="AD90">
        <v>20.8</v>
      </c>
      <c r="AE90">
        <v>20.8</v>
      </c>
      <c r="AF90">
        <v>1.74</v>
      </c>
    </row>
    <row r="91" spans="1:32">
      <c r="A91" t="s">
        <v>133</v>
      </c>
      <c r="B91" s="75">
        <v>169.2</v>
      </c>
      <c r="C91" s="75">
        <v>56.62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35.229999999999997</v>
      </c>
      <c r="J91">
        <v>271.45999999999998</v>
      </c>
      <c r="K91">
        <v>43.6</v>
      </c>
      <c r="L91">
        <v>3.88</v>
      </c>
      <c r="M91">
        <v>2.19</v>
      </c>
      <c r="N91" s="135">
        <v>0</v>
      </c>
      <c r="O91" s="135">
        <v>0</v>
      </c>
      <c r="P91" s="135">
        <v>0</v>
      </c>
      <c r="Q91">
        <v>3.53</v>
      </c>
      <c r="R91">
        <v>0</v>
      </c>
      <c r="S91">
        <v>4.03</v>
      </c>
      <c r="T91">
        <v>31.57</v>
      </c>
      <c r="U91">
        <v>10.52</v>
      </c>
      <c r="V91">
        <v>10.52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7.25</v>
      </c>
      <c r="AD91">
        <v>20.55</v>
      </c>
      <c r="AE91">
        <v>20.55</v>
      </c>
      <c r="AF91">
        <v>1.74</v>
      </c>
    </row>
    <row r="92" spans="1:32">
      <c r="A92" t="s">
        <v>134</v>
      </c>
      <c r="B92" s="75">
        <v>169.2</v>
      </c>
      <c r="C92" s="75">
        <v>56.62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35.229999999999997</v>
      </c>
      <c r="J92">
        <v>271.45999999999998</v>
      </c>
      <c r="K92">
        <v>43.6</v>
      </c>
      <c r="L92">
        <v>3.88</v>
      </c>
      <c r="M92">
        <v>2.2999999999999998</v>
      </c>
      <c r="N92" s="135">
        <v>0</v>
      </c>
      <c r="O92" s="135">
        <v>0</v>
      </c>
      <c r="P92" s="135">
        <v>0</v>
      </c>
      <c r="Q92">
        <v>3.53</v>
      </c>
      <c r="R92">
        <v>0</v>
      </c>
      <c r="S92">
        <v>4.03</v>
      </c>
      <c r="T92">
        <v>31.1</v>
      </c>
      <c r="U92">
        <v>10.37</v>
      </c>
      <c r="V92">
        <v>10.36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6.92</v>
      </c>
      <c r="AD92">
        <v>20.23</v>
      </c>
      <c r="AE92">
        <v>20.23</v>
      </c>
      <c r="AF92">
        <v>1.74</v>
      </c>
    </row>
    <row r="93" spans="1:32">
      <c r="A93" t="s">
        <v>135</v>
      </c>
      <c r="B93" s="75">
        <v>169.2</v>
      </c>
      <c r="C93" s="75">
        <v>56.62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35.229999999999997</v>
      </c>
      <c r="J93">
        <v>271.45999999999998</v>
      </c>
      <c r="K93">
        <v>43.6</v>
      </c>
      <c r="L93">
        <v>3.88</v>
      </c>
      <c r="M93">
        <v>2.2999999999999998</v>
      </c>
      <c r="N93" s="135">
        <v>0</v>
      </c>
      <c r="O93" s="135">
        <v>0</v>
      </c>
      <c r="P93" s="135">
        <v>0</v>
      </c>
      <c r="Q93">
        <v>3.53</v>
      </c>
      <c r="R93">
        <v>0</v>
      </c>
      <c r="S93">
        <v>4.03</v>
      </c>
      <c r="T93">
        <v>30.71</v>
      </c>
      <c r="U93">
        <v>10.24</v>
      </c>
      <c r="V93">
        <v>10.23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6.54</v>
      </c>
      <c r="AD93">
        <v>19.88</v>
      </c>
      <c r="AE93">
        <v>19.88</v>
      </c>
      <c r="AF93">
        <v>1.74</v>
      </c>
    </row>
    <row r="94" spans="1:32">
      <c r="A94" t="s">
        <v>136</v>
      </c>
      <c r="B94" s="75">
        <v>169.2</v>
      </c>
      <c r="C94" s="75">
        <v>56.62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35.229999999999997</v>
      </c>
      <c r="J94">
        <v>271.45999999999998</v>
      </c>
      <c r="K94">
        <v>43.6</v>
      </c>
      <c r="L94">
        <v>3.88</v>
      </c>
      <c r="M94">
        <v>2.17</v>
      </c>
      <c r="N94" s="135">
        <v>0</v>
      </c>
      <c r="O94" s="135">
        <v>0</v>
      </c>
      <c r="P94" s="135">
        <v>0</v>
      </c>
      <c r="Q94">
        <v>3.53</v>
      </c>
      <c r="R94">
        <v>0</v>
      </c>
      <c r="S94">
        <v>4.03</v>
      </c>
      <c r="T94">
        <v>24.32</v>
      </c>
      <c r="U94">
        <v>8.11</v>
      </c>
      <c r="V94">
        <v>8.1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4.8600000000000003</v>
      </c>
      <c r="AD94">
        <v>15.49</v>
      </c>
      <c r="AE94">
        <v>15.49</v>
      </c>
      <c r="AF94">
        <v>1.74</v>
      </c>
    </row>
    <row r="95" spans="1:32">
      <c r="A95" t="s">
        <v>137</v>
      </c>
      <c r="B95" s="75">
        <v>169.2</v>
      </c>
      <c r="C95" s="75">
        <v>56.62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35.229999999999997</v>
      </c>
      <c r="J95">
        <v>271.45999999999998</v>
      </c>
      <c r="K95">
        <v>43.6</v>
      </c>
      <c r="L95">
        <v>3.88</v>
      </c>
      <c r="M95">
        <v>2.2200000000000002</v>
      </c>
      <c r="N95" s="135">
        <v>0</v>
      </c>
      <c r="O95" s="135">
        <v>0</v>
      </c>
      <c r="P95" s="135">
        <v>0</v>
      </c>
      <c r="Q95">
        <v>3.46</v>
      </c>
      <c r="R95">
        <v>0</v>
      </c>
      <c r="S95">
        <v>4.03</v>
      </c>
      <c r="T95">
        <v>23.04</v>
      </c>
      <c r="U95">
        <v>7.68</v>
      </c>
      <c r="V95">
        <v>7.68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4.68</v>
      </c>
      <c r="AD95">
        <v>15.06</v>
      </c>
      <c r="AE95">
        <v>15.06</v>
      </c>
      <c r="AF95">
        <v>1.74</v>
      </c>
    </row>
    <row r="96" spans="1:32">
      <c r="A96" t="s">
        <v>138</v>
      </c>
      <c r="B96" s="75">
        <v>169.2</v>
      </c>
      <c r="C96" s="75">
        <v>56.62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35.229999999999997</v>
      </c>
      <c r="J96">
        <v>271.45999999999998</v>
      </c>
      <c r="K96">
        <v>43.6</v>
      </c>
      <c r="L96">
        <v>3.88</v>
      </c>
      <c r="M96">
        <v>2.13</v>
      </c>
      <c r="N96" s="135">
        <v>0</v>
      </c>
      <c r="O96" s="135">
        <v>0</v>
      </c>
      <c r="P96" s="135">
        <v>0</v>
      </c>
      <c r="Q96">
        <v>3.46</v>
      </c>
      <c r="R96">
        <v>0</v>
      </c>
      <c r="S96">
        <v>4.03</v>
      </c>
      <c r="T96">
        <v>21.35</v>
      </c>
      <c r="U96">
        <v>7.12</v>
      </c>
      <c r="V96">
        <v>7.12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4.51</v>
      </c>
      <c r="AD96">
        <v>14.6</v>
      </c>
      <c r="AE96">
        <v>14.6</v>
      </c>
      <c r="AF96">
        <v>1.74</v>
      </c>
    </row>
    <row r="97" spans="1:36">
      <c r="A97" t="s">
        <v>139</v>
      </c>
      <c r="B97" s="75">
        <v>169.2</v>
      </c>
      <c r="C97" s="75">
        <v>56.62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35.229999999999997</v>
      </c>
      <c r="J97">
        <v>271.45999999999998</v>
      </c>
      <c r="K97">
        <v>43.6</v>
      </c>
      <c r="L97">
        <v>3.88</v>
      </c>
      <c r="M97">
        <v>2.13</v>
      </c>
      <c r="N97" s="135">
        <v>0</v>
      </c>
      <c r="O97" s="135">
        <v>0</v>
      </c>
      <c r="P97" s="135">
        <v>0</v>
      </c>
      <c r="Q97">
        <v>3.46</v>
      </c>
      <c r="R97">
        <v>0</v>
      </c>
      <c r="S97">
        <v>4.03</v>
      </c>
      <c r="T97">
        <v>20.09</v>
      </c>
      <c r="U97">
        <v>6.7</v>
      </c>
      <c r="V97">
        <v>6.69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4.34</v>
      </c>
      <c r="AD97">
        <v>14.96</v>
      </c>
      <c r="AE97">
        <v>14.96</v>
      </c>
      <c r="AF97">
        <v>1.74</v>
      </c>
    </row>
    <row r="98" spans="1:36">
      <c r="A98" t="s">
        <v>140</v>
      </c>
      <c r="B98" s="75">
        <v>169.2</v>
      </c>
      <c r="C98" s="75">
        <v>56.62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35.229999999999997</v>
      </c>
      <c r="J98">
        <v>271.45999999999998</v>
      </c>
      <c r="K98">
        <v>43.6</v>
      </c>
      <c r="L98">
        <v>3.88</v>
      </c>
      <c r="M98">
        <v>2.2799999999999998</v>
      </c>
      <c r="N98" s="135">
        <v>0</v>
      </c>
      <c r="O98" s="135">
        <v>0</v>
      </c>
      <c r="P98" s="135">
        <v>0</v>
      </c>
      <c r="Q98">
        <v>3.46</v>
      </c>
      <c r="R98">
        <v>0</v>
      </c>
      <c r="S98">
        <v>4.03</v>
      </c>
      <c r="T98">
        <v>20.28</v>
      </c>
      <c r="U98">
        <v>6.76</v>
      </c>
      <c r="V98">
        <v>6.76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4.18</v>
      </c>
      <c r="AD98">
        <v>16.45</v>
      </c>
      <c r="AE98">
        <v>16.45</v>
      </c>
      <c r="AF98">
        <v>1.74</v>
      </c>
    </row>
    <row r="99" spans="1:36">
      <c r="A99" t="s">
        <v>141</v>
      </c>
      <c r="B99" s="75">
        <f>SUM(B3:B98)/4000</f>
        <v>4.252625000000001</v>
      </c>
      <c r="C99" s="75">
        <f t="shared" ref="C99:L99" si="2">SUM(C3:C98)/4000</f>
        <v>1.3212249999999999</v>
      </c>
      <c r="D99" s="135">
        <f t="shared" ref="D99" si="3">SUM(D3:D98)/4000</f>
        <v>1.0051524999999994</v>
      </c>
      <c r="E99" s="75"/>
      <c r="F99" s="78">
        <f t="shared" si="2"/>
        <v>0.127025</v>
      </c>
      <c r="G99" s="78">
        <f t="shared" si="2"/>
        <v>0.12730999999999998</v>
      </c>
      <c r="H99" s="78">
        <f t="shared" si="2"/>
        <v>0.12820749999999997</v>
      </c>
      <c r="I99">
        <f t="shared" si="2"/>
        <v>0.86105500000000046</v>
      </c>
      <c r="J99">
        <f t="shared" si="2"/>
        <v>5.4228449999999899</v>
      </c>
      <c r="K99">
        <f t="shared" si="2"/>
        <v>1.2160100000000007</v>
      </c>
      <c r="L99">
        <f t="shared" si="2"/>
        <v>9.2689999999999995E-2</v>
      </c>
      <c r="M99">
        <f t="shared" ref="M99:AB99" si="4">SUM(M3:M98)/4000</f>
        <v>0.11935750000000005</v>
      </c>
      <c r="N99" s="135">
        <f t="shared" si="4"/>
        <v>0.31871249999999979</v>
      </c>
      <c r="O99" s="135">
        <f t="shared" si="4"/>
        <v>0.33376499999999987</v>
      </c>
      <c r="P99" s="135">
        <f t="shared" si="4"/>
        <v>0.35267499999999985</v>
      </c>
      <c r="Q99">
        <f t="shared" si="4"/>
        <v>8.5499999999999868E-2</v>
      </c>
      <c r="R99">
        <f t="shared" si="4"/>
        <v>0.91813250000000035</v>
      </c>
      <c r="S99">
        <f t="shared" si="4"/>
        <v>9.6779999999999922E-2</v>
      </c>
      <c r="T99">
        <f t="shared" si="4"/>
        <v>0.7367225000000005</v>
      </c>
      <c r="U99">
        <f t="shared" si="4"/>
        <v>0.24558000000000005</v>
      </c>
      <c r="V99">
        <f t="shared" si="4"/>
        <v>0.24556249999999999</v>
      </c>
      <c r="W99">
        <f t="shared" si="4"/>
        <v>1.7707899999999996</v>
      </c>
      <c r="X99">
        <f t="shared" si="4"/>
        <v>0.35413250000000007</v>
      </c>
      <c r="Y99">
        <f t="shared" si="4"/>
        <v>0.61113749999999989</v>
      </c>
      <c r="Z99">
        <f t="shared" si="4"/>
        <v>0.34835000000000005</v>
      </c>
      <c r="AA99">
        <f t="shared" si="4"/>
        <v>0.62787500000000018</v>
      </c>
      <c r="AB99">
        <f t="shared" si="4"/>
        <v>0.31390250000000008</v>
      </c>
      <c r="AC99">
        <f t="shared" ref="AC99:AJ99" si="5">SUM(AC3:AC98)/4000</f>
        <v>0.13215499999999997</v>
      </c>
      <c r="AD99">
        <f t="shared" si="5"/>
        <v>0.55243750000000003</v>
      </c>
      <c r="AE99">
        <f t="shared" si="5"/>
        <v>0.55243750000000003</v>
      </c>
      <c r="AF99">
        <f t="shared" si="5"/>
        <v>4.1760000000000012E-2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44860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44860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100.93300000000001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-100.93300000000001</v>
      </c>
      <c r="G23" s="141">
        <f t="shared" si="0"/>
        <v>0</v>
      </c>
    </row>
    <row r="24" spans="1:7">
      <c r="A24" s="140" t="s">
        <v>66</v>
      </c>
      <c r="B24" s="136">
        <f>'IDT-1 Calculation'!DF24</f>
        <v>97.305999999999997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-97.305999999999997</v>
      </c>
      <c r="G24" s="141">
        <f t="shared" si="0"/>
        <v>0</v>
      </c>
    </row>
    <row r="25" spans="1:7">
      <c r="A25" s="140" t="s">
        <v>67</v>
      </c>
      <c r="B25" s="136">
        <f>'IDT-1 Calculation'!DF25</f>
        <v>94.66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-94.66</v>
      </c>
      <c r="G25" s="141">
        <f t="shared" si="0"/>
        <v>0</v>
      </c>
    </row>
    <row r="26" spans="1:7">
      <c r="A26" s="140" t="s">
        <v>68</v>
      </c>
      <c r="B26" s="136">
        <f>'IDT-1 Calculation'!DF26</f>
        <v>86.37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-86.37</v>
      </c>
      <c r="G26" s="141">
        <f t="shared" si="0"/>
        <v>0</v>
      </c>
    </row>
    <row r="27" spans="1:7">
      <c r="A27" s="140" t="s">
        <v>69</v>
      </c>
      <c r="B27" s="136">
        <f>'IDT-1 Calculation'!DF27</f>
        <v>87.67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-87.67</v>
      </c>
      <c r="G27" s="141">
        <f t="shared" si="0"/>
        <v>0</v>
      </c>
    </row>
    <row r="28" spans="1:7">
      <c r="A28" s="140" t="s">
        <v>70</v>
      </c>
      <c r="B28" s="136">
        <f>'IDT-1 Calculation'!DF28</f>
        <v>77.897999999999996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-77.897999999999996</v>
      </c>
      <c r="G28" s="141">
        <f t="shared" si="0"/>
        <v>0</v>
      </c>
    </row>
    <row r="29" spans="1:7">
      <c r="A29" s="140" t="s">
        <v>71</v>
      </c>
      <c r="B29" s="136">
        <f>'IDT-1 Calculation'!DF29</f>
        <v>75.790999999999997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-75.790999999999997</v>
      </c>
      <c r="G29" s="141">
        <f t="shared" si="0"/>
        <v>0</v>
      </c>
    </row>
    <row r="30" spans="1:7">
      <c r="A30" s="140" t="s">
        <v>72</v>
      </c>
      <c r="B30" s="136">
        <f>'IDT-1 Calculation'!DF30</f>
        <v>68.11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-68.11</v>
      </c>
      <c r="G30" s="141">
        <f t="shared" si="0"/>
        <v>0</v>
      </c>
    </row>
    <row r="31" spans="1:7">
      <c r="A31" s="140" t="s">
        <v>73</v>
      </c>
      <c r="B31" s="136">
        <f>'IDT-1 Calculation'!DF31</f>
        <v>71.554000000000002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-71.554000000000002</v>
      </c>
      <c r="G31" s="141">
        <f t="shared" si="0"/>
        <v>0</v>
      </c>
    </row>
    <row r="32" spans="1:7">
      <c r="A32" s="140" t="s">
        <v>74</v>
      </c>
      <c r="B32" s="136">
        <f>'IDT-1 Calculation'!DF32</f>
        <v>65.509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-65.509</v>
      </c>
      <c r="G32" s="141">
        <f t="shared" si="0"/>
        <v>0</v>
      </c>
    </row>
    <row r="33" spans="1:7">
      <c r="A33" s="140" t="s">
        <v>75</v>
      </c>
      <c r="B33" s="136">
        <f>'IDT-1 Calculation'!DF33</f>
        <v>48.265999999999998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-48.265999999999998</v>
      </c>
      <c r="G33" s="141">
        <f t="shared" si="0"/>
        <v>0</v>
      </c>
    </row>
    <row r="34" spans="1:7">
      <c r="A34" s="140" t="s">
        <v>76</v>
      </c>
      <c r="B34" s="136">
        <f>'IDT-1 Calculation'!DF34</f>
        <v>47.966000000000001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-47.966000000000001</v>
      </c>
      <c r="G34" s="141">
        <f t="shared" si="0"/>
        <v>0</v>
      </c>
    </row>
    <row r="35" spans="1:7">
      <c r="A35" s="140" t="s">
        <v>77</v>
      </c>
      <c r="B35" s="136">
        <f>'IDT-1 Calculation'!DF35</f>
        <v>89.936000000000007</v>
      </c>
      <c r="C35" s="136">
        <f>'IDT-1 Calculation'!DG35</f>
        <v>-50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-39.936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105</v>
      </c>
      <c r="C36" s="136">
        <f>'IDT-1 Calculation'!DG36</f>
        <v>-63.905000000000001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-41.094999999999999</v>
      </c>
      <c r="G36" s="141">
        <f t="shared" si="0"/>
        <v>0</v>
      </c>
    </row>
    <row r="37" spans="1:7">
      <c r="A37" s="140" t="s">
        <v>79</v>
      </c>
      <c r="B37" s="136">
        <f>'IDT-1 Calculation'!DF37</f>
        <v>94</v>
      </c>
      <c r="C37" s="136">
        <f>'IDT-1 Calculation'!DG37</f>
        <v>-47.613999999999997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-46.386000000000003</v>
      </c>
      <c r="G37" s="141">
        <f t="shared" si="0"/>
        <v>0</v>
      </c>
    </row>
    <row r="38" spans="1:7">
      <c r="A38" s="140" t="s">
        <v>80</v>
      </c>
      <c r="B38" s="136">
        <f>'IDT-1 Calculation'!DF38</f>
        <v>81</v>
      </c>
      <c r="C38" s="136">
        <f>'IDT-1 Calculation'!DG38</f>
        <v>-81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40</v>
      </c>
      <c r="C39" s="136">
        <f>'IDT-1 Calculation'!DG39</f>
        <v>-40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55</v>
      </c>
      <c r="C40" s="136">
        <f>'IDT-1 Calculation'!DG40</f>
        <v>-55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60</v>
      </c>
      <c r="C41" s="136">
        <f>'IDT-1 Calculation'!DG41</f>
        <v>-60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55</v>
      </c>
      <c r="C42" s="136">
        <f>'IDT-1 Calculation'!DG42</f>
        <v>-55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55</v>
      </c>
      <c r="C43" s="136">
        <f>'IDT-1 Calculation'!DG43</f>
        <v>-55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55</v>
      </c>
      <c r="C44" s="136">
        <f>'IDT-1 Calculation'!DG44</f>
        <v>-55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55</v>
      </c>
      <c r="C45" s="136">
        <f>'IDT-1 Calculation'!DG45</f>
        <v>-55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55</v>
      </c>
      <c r="C46" s="136">
        <f>'IDT-1 Calculation'!DG46</f>
        <v>-55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20</v>
      </c>
      <c r="C91" s="136">
        <f>'IDT-1 Calculation'!DG91</f>
        <v>-20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20</v>
      </c>
      <c r="C92" s="136">
        <f>'IDT-1 Calculation'!DG92</f>
        <v>-20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20</v>
      </c>
      <c r="C93" s="136">
        <f>'IDT-1 Calculation'!DG93</f>
        <v>-20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25</v>
      </c>
      <c r="C94" s="136">
        <f>'IDT-1 Calculation'!DG94</f>
        <v>-25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35</v>
      </c>
      <c r="C95" s="136">
        <f>'IDT-1 Calculation'!DG95</f>
        <v>-35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40</v>
      </c>
      <c r="C96" s="136">
        <f>'IDT-1 Calculation'!DG96</f>
        <v>-40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50</v>
      </c>
      <c r="C97" s="136">
        <f>'IDT-1 Calculation'!DG97</f>
        <v>-50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60</v>
      </c>
      <c r="C98" s="149">
        <f>'IDT-1 Calculation'!DG98</f>
        <v>-60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0.49799225000000003</v>
      </c>
      <c r="C99" s="152">
        <f>SUM(C3:C98)/4000</f>
        <v>-0.23562975</v>
      </c>
      <c r="D99" s="152">
        <f>SUM(D3:D98)/4000</f>
        <v>0</v>
      </c>
      <c r="E99" s="152">
        <f>SUM(E3:E98)/4000</f>
        <v>0</v>
      </c>
      <c r="F99" s="152">
        <f>SUM(F3:F98)/4000</f>
        <v>-0.2623625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223.65679476241704</v>
      </c>
      <c r="L3">
        <v>0</v>
      </c>
      <c r="M3">
        <v>63.76582702228076</v>
      </c>
      <c r="N3">
        <v>51.874106452859344</v>
      </c>
      <c r="O3">
        <v>73.283955187499998</v>
      </c>
      <c r="P3">
        <v>27.527973427865618</v>
      </c>
      <c r="Q3">
        <v>0</v>
      </c>
      <c r="R3">
        <v>9.8219200715999992</v>
      </c>
      <c r="S3">
        <v>6.1861643904000019</v>
      </c>
      <c r="T3">
        <v>0</v>
      </c>
      <c r="U3">
        <v>51.759859280370513</v>
      </c>
      <c r="V3">
        <v>3</v>
      </c>
      <c r="W3">
        <v>7.9972375690607729</v>
      </c>
      <c r="X3">
        <v>22.004894047843283</v>
      </c>
      <c r="Y3">
        <v>0</v>
      </c>
      <c r="Z3">
        <v>2.8784289600000004</v>
      </c>
      <c r="AA3">
        <v>0</v>
      </c>
      <c r="AB3">
        <v>5.7369297999999995</v>
      </c>
      <c r="AC3">
        <v>0</v>
      </c>
      <c r="AD3">
        <v>4.0037560500000007</v>
      </c>
      <c r="AE3">
        <v>6.7624751999999999</v>
      </c>
      <c r="AF3">
        <v>4.44243085</v>
      </c>
      <c r="AG3">
        <v>28.24555041</v>
      </c>
      <c r="AH3">
        <v>10.27289549</v>
      </c>
      <c r="AI3">
        <v>0</v>
      </c>
      <c r="AJ3">
        <v>0</v>
      </c>
      <c r="AK3">
        <v>22.574736450000003</v>
      </c>
      <c r="AL3">
        <v>8.6689999999999987</v>
      </c>
      <c r="AM3">
        <v>0</v>
      </c>
      <c r="AN3">
        <v>0</v>
      </c>
      <c r="AO3">
        <v>7.3601136</v>
      </c>
      <c r="AP3">
        <v>5.7386750400000004</v>
      </c>
      <c r="AQ3">
        <v>0</v>
      </c>
      <c r="AR3">
        <v>23.274086399999995</v>
      </c>
      <c r="AS3">
        <v>10.811856671999999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23.721409055448191</v>
      </c>
      <c r="BB3">
        <f>SUM(B3:AZ3)-BA3</f>
        <v>657.9282580787492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223.65679476241704</v>
      </c>
      <c r="L4">
        <v>0</v>
      </c>
      <c r="M4">
        <v>63.76582702228076</v>
      </c>
      <c r="N4">
        <v>51.874106452859344</v>
      </c>
      <c r="O4">
        <v>73.283955187499998</v>
      </c>
      <c r="P4">
        <v>27.527973427865618</v>
      </c>
      <c r="Q4">
        <v>0</v>
      </c>
      <c r="R4">
        <v>9.8219200715999992</v>
      </c>
      <c r="S4">
        <v>6.1861643904000019</v>
      </c>
      <c r="T4">
        <v>0</v>
      </c>
      <c r="U4">
        <v>51.759859280370513</v>
      </c>
      <c r="V4">
        <v>3</v>
      </c>
      <c r="W4">
        <v>7.9972375690607729</v>
      </c>
      <c r="X4">
        <v>22.004894047843283</v>
      </c>
      <c r="Y4">
        <v>0</v>
      </c>
      <c r="Z4">
        <v>2.8784289600000004</v>
      </c>
      <c r="AA4">
        <v>0</v>
      </c>
      <c r="AB4">
        <v>5.7369297999999995</v>
      </c>
      <c r="AC4">
        <v>0</v>
      </c>
      <c r="AD4">
        <v>4.0037560500000007</v>
      </c>
      <c r="AE4">
        <v>6.7624751999999999</v>
      </c>
      <c r="AF4">
        <v>4.44243085</v>
      </c>
      <c r="AG4">
        <v>28.24555041</v>
      </c>
      <c r="AH4">
        <v>0</v>
      </c>
      <c r="AI4">
        <v>0</v>
      </c>
      <c r="AJ4">
        <v>0</v>
      </c>
      <c r="AK4">
        <v>22.574736450000003</v>
      </c>
      <c r="AL4">
        <v>8.6689999999999987</v>
      </c>
      <c r="AM4">
        <v>0</v>
      </c>
      <c r="AN4">
        <v>0</v>
      </c>
      <c r="AO4">
        <v>7.3601136</v>
      </c>
      <c r="AP4">
        <v>5.7386750400000004</v>
      </c>
      <c r="AQ4">
        <v>0</v>
      </c>
      <c r="AR4">
        <v>23.274086399999995</v>
      </c>
      <c r="AS4">
        <v>10.811856671999999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23.363912085948193</v>
      </c>
      <c r="BB4">
        <f t="shared" ref="BB4:BB67" si="0">SUM(B4:AZ4)-BA4</f>
        <v>648.01285955824915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223.65679476241704</v>
      </c>
      <c r="L5">
        <v>0</v>
      </c>
      <c r="M5">
        <v>63.76582702228076</v>
      </c>
      <c r="N5">
        <v>51.874106452859344</v>
      </c>
      <c r="O5">
        <v>73.283955187499998</v>
      </c>
      <c r="P5">
        <v>27.527973427865618</v>
      </c>
      <c r="Q5">
        <v>0</v>
      </c>
      <c r="R5">
        <v>9.8219200715999992</v>
      </c>
      <c r="S5">
        <v>6.1861643904000019</v>
      </c>
      <c r="T5">
        <v>0</v>
      </c>
      <c r="U5">
        <v>51.759859280370513</v>
      </c>
      <c r="V5">
        <v>3</v>
      </c>
      <c r="W5">
        <v>7.9972375690607729</v>
      </c>
      <c r="X5">
        <v>22.004894047843283</v>
      </c>
      <c r="Y5">
        <v>0</v>
      </c>
      <c r="Z5">
        <v>2.8784289600000004</v>
      </c>
      <c r="AA5">
        <v>0</v>
      </c>
      <c r="AB5">
        <v>5.7369297999999995</v>
      </c>
      <c r="AC5">
        <v>0</v>
      </c>
      <c r="AD5">
        <v>4.0037560500000007</v>
      </c>
      <c r="AE5">
        <v>6.7624751999999999</v>
      </c>
      <c r="AF5">
        <v>6.1510581000000011</v>
      </c>
      <c r="AG5">
        <v>28.24555041</v>
      </c>
      <c r="AH5">
        <v>0</v>
      </c>
      <c r="AI5">
        <v>0</v>
      </c>
      <c r="AJ5">
        <v>0</v>
      </c>
      <c r="AK5">
        <v>22.574736450000003</v>
      </c>
      <c r="AL5">
        <v>8.6689999999999987</v>
      </c>
      <c r="AM5">
        <v>0</v>
      </c>
      <c r="AN5">
        <v>0</v>
      </c>
      <c r="AO5">
        <v>7.3601136</v>
      </c>
      <c r="AP5">
        <v>5.7386750400000004</v>
      </c>
      <c r="AQ5">
        <v>0</v>
      </c>
      <c r="AR5">
        <v>1.4546304000000001</v>
      </c>
      <c r="AS5">
        <v>10.811856671999999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22.664055245448203</v>
      </c>
      <c r="BB5">
        <f t="shared" si="0"/>
        <v>628.60188764874908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223.65679476241704</v>
      </c>
      <c r="L6">
        <v>0</v>
      </c>
      <c r="M6">
        <v>63.76582702228076</v>
      </c>
      <c r="N6">
        <v>51.874106452859344</v>
      </c>
      <c r="O6">
        <v>73.283955187499998</v>
      </c>
      <c r="P6">
        <v>27.527973427865618</v>
      </c>
      <c r="Q6">
        <v>0</v>
      </c>
      <c r="R6">
        <v>9.8219200715999992</v>
      </c>
      <c r="S6">
        <v>6.1861643904000019</v>
      </c>
      <c r="T6">
        <v>0</v>
      </c>
      <c r="U6">
        <v>51.759859280370513</v>
      </c>
      <c r="V6">
        <v>3</v>
      </c>
      <c r="W6">
        <v>7.9972375690607729</v>
      </c>
      <c r="X6">
        <v>22.004894047843283</v>
      </c>
      <c r="Y6">
        <v>0</v>
      </c>
      <c r="Z6">
        <v>2.8784289600000004</v>
      </c>
      <c r="AA6">
        <v>0</v>
      </c>
      <c r="AB6">
        <v>0</v>
      </c>
      <c r="AC6">
        <v>0</v>
      </c>
      <c r="AD6">
        <v>4.0037560500000007</v>
      </c>
      <c r="AE6">
        <v>6.7624751999999999</v>
      </c>
      <c r="AF6">
        <v>6.1510581000000011</v>
      </c>
      <c r="AG6">
        <v>28.24555041</v>
      </c>
      <c r="AH6">
        <v>0</v>
      </c>
      <c r="AI6">
        <v>0</v>
      </c>
      <c r="AJ6">
        <v>0</v>
      </c>
      <c r="AK6">
        <v>22.574736450000003</v>
      </c>
      <c r="AL6">
        <v>8.6689999999999987</v>
      </c>
      <c r="AM6">
        <v>0</v>
      </c>
      <c r="AN6">
        <v>0</v>
      </c>
      <c r="AO6">
        <v>7.3601136</v>
      </c>
      <c r="AP6">
        <v>5.7386750400000004</v>
      </c>
      <c r="AQ6">
        <v>0</v>
      </c>
      <c r="AR6">
        <v>1.4546304000000001</v>
      </c>
      <c r="AS6">
        <v>10.811856671999999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22.464410002948199</v>
      </c>
      <c r="BB6">
        <f t="shared" si="0"/>
        <v>623.06460309124918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223.65679476241704</v>
      </c>
      <c r="L7">
        <v>0</v>
      </c>
      <c r="M7">
        <v>63.76582702228076</v>
      </c>
      <c r="N7">
        <v>51.874106452859344</v>
      </c>
      <c r="O7">
        <v>73.283955187499998</v>
      </c>
      <c r="P7">
        <v>27.527973427865618</v>
      </c>
      <c r="Q7">
        <v>0</v>
      </c>
      <c r="R7">
        <v>9.8219200715999992</v>
      </c>
      <c r="S7">
        <v>6.1861643904000019</v>
      </c>
      <c r="T7">
        <v>0</v>
      </c>
      <c r="U7">
        <v>51.759859280370513</v>
      </c>
      <c r="V7">
        <v>3</v>
      </c>
      <c r="W7">
        <v>20.376676193719256</v>
      </c>
      <c r="X7">
        <v>22.004894047843283</v>
      </c>
      <c r="Y7">
        <v>0</v>
      </c>
      <c r="Z7">
        <v>2.8784289600000004</v>
      </c>
      <c r="AA7">
        <v>0</v>
      </c>
      <c r="AB7">
        <v>0</v>
      </c>
      <c r="AC7">
        <v>0</v>
      </c>
      <c r="AD7">
        <v>4.0037560500000007</v>
      </c>
      <c r="AE7">
        <v>6.7624751999999999</v>
      </c>
      <c r="AF7">
        <v>6.1510581000000011</v>
      </c>
      <c r="AG7">
        <v>28.24555041</v>
      </c>
      <c r="AH7">
        <v>0</v>
      </c>
      <c r="AI7">
        <v>0</v>
      </c>
      <c r="AJ7">
        <v>0</v>
      </c>
      <c r="AK7">
        <v>22.574736450000003</v>
      </c>
      <c r="AL7">
        <v>8.6689999999999987</v>
      </c>
      <c r="AM7">
        <v>0</v>
      </c>
      <c r="AN7">
        <v>0</v>
      </c>
      <c r="AO7">
        <v>7.3601136</v>
      </c>
      <c r="AP7">
        <v>5.7386750400000004</v>
      </c>
      <c r="AQ7">
        <v>0</v>
      </c>
      <c r="AR7">
        <v>2.4243840000000003</v>
      </c>
      <c r="AS7">
        <v>10.811856671999999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22.92896172264015</v>
      </c>
      <c r="BB7">
        <f t="shared" si="0"/>
        <v>635.94924359621564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223.65679476241704</v>
      </c>
      <c r="L8">
        <v>0</v>
      </c>
      <c r="M8">
        <v>63.76582702228076</v>
      </c>
      <c r="N8">
        <v>51.874106452859344</v>
      </c>
      <c r="O8">
        <v>73.283955187499998</v>
      </c>
      <c r="P8">
        <v>27.527973427865618</v>
      </c>
      <c r="Q8">
        <v>0</v>
      </c>
      <c r="R8">
        <v>9.8219200715999992</v>
      </c>
      <c r="S8">
        <v>6.1861643904000019</v>
      </c>
      <c r="T8">
        <v>0</v>
      </c>
      <c r="U8">
        <v>51.759859280370513</v>
      </c>
      <c r="V8">
        <v>3</v>
      </c>
      <c r="W8">
        <v>20.376676193719256</v>
      </c>
      <c r="X8">
        <v>22.004894047843283</v>
      </c>
      <c r="Y8">
        <v>0</v>
      </c>
      <c r="Z8">
        <v>2.8784289600000004</v>
      </c>
      <c r="AA8">
        <v>0</v>
      </c>
      <c r="AB8">
        <v>0</v>
      </c>
      <c r="AC8">
        <v>0</v>
      </c>
      <c r="AD8">
        <v>4.0037560500000007</v>
      </c>
      <c r="AE8">
        <v>6.7624751999999999</v>
      </c>
      <c r="AF8">
        <v>6.1510581000000011</v>
      </c>
      <c r="AG8">
        <v>28.24555041</v>
      </c>
      <c r="AH8">
        <v>0</v>
      </c>
      <c r="AI8">
        <v>0</v>
      </c>
      <c r="AJ8">
        <v>0</v>
      </c>
      <c r="AK8">
        <v>22.574736450000003</v>
      </c>
      <c r="AL8">
        <v>8.6689999999999987</v>
      </c>
      <c r="AM8">
        <v>0</v>
      </c>
      <c r="AN8">
        <v>0</v>
      </c>
      <c r="AO8">
        <v>7.3601136</v>
      </c>
      <c r="AP8">
        <v>5.7386750400000004</v>
      </c>
      <c r="AQ8">
        <v>0</v>
      </c>
      <c r="AR8">
        <v>2.4243840000000003</v>
      </c>
      <c r="AS8">
        <v>10.811856671999999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22.92896172264015</v>
      </c>
      <c r="BB8">
        <f t="shared" si="0"/>
        <v>635.94924359621564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223.65679476241704</v>
      </c>
      <c r="L9">
        <v>0</v>
      </c>
      <c r="M9">
        <v>63.76582702228076</v>
      </c>
      <c r="N9">
        <v>51.874106452859344</v>
      </c>
      <c r="O9">
        <v>73.283955187499998</v>
      </c>
      <c r="P9">
        <v>27.527973427865618</v>
      </c>
      <c r="Q9">
        <v>0</v>
      </c>
      <c r="R9">
        <v>9.8219200715999992</v>
      </c>
      <c r="S9">
        <v>6.1861643904000019</v>
      </c>
      <c r="T9">
        <v>0</v>
      </c>
      <c r="U9">
        <v>51.759859280370513</v>
      </c>
      <c r="V9">
        <v>3</v>
      </c>
      <c r="W9">
        <v>20.376676193719256</v>
      </c>
      <c r="X9">
        <v>22.004894047843283</v>
      </c>
      <c r="Y9">
        <v>0</v>
      </c>
      <c r="Z9">
        <v>2.8784289600000004</v>
      </c>
      <c r="AA9">
        <v>0</v>
      </c>
      <c r="AB9">
        <v>0</v>
      </c>
      <c r="AC9">
        <v>0</v>
      </c>
      <c r="AD9">
        <v>4.0037560500000007</v>
      </c>
      <c r="AE9">
        <v>6.7624751999999999</v>
      </c>
      <c r="AF9">
        <v>6.1510581000000011</v>
      </c>
      <c r="AG9">
        <v>28.24555041</v>
      </c>
      <c r="AH9">
        <v>0</v>
      </c>
      <c r="AI9">
        <v>0</v>
      </c>
      <c r="AJ9">
        <v>0</v>
      </c>
      <c r="AK9">
        <v>22.574736450000003</v>
      </c>
      <c r="AL9">
        <v>8.6689999999999987</v>
      </c>
      <c r="AM9">
        <v>0</v>
      </c>
      <c r="AN9">
        <v>0</v>
      </c>
      <c r="AO9">
        <v>7.3601136</v>
      </c>
      <c r="AP9">
        <v>5.6261520000000012</v>
      </c>
      <c r="AQ9">
        <v>0</v>
      </c>
      <c r="AR9">
        <v>2.4243840000000003</v>
      </c>
      <c r="AS9">
        <v>4.7264947200000007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22.713275433840153</v>
      </c>
      <c r="BB9">
        <f t="shared" si="0"/>
        <v>629.96704489301567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223.65679476241704</v>
      </c>
      <c r="L10">
        <v>0</v>
      </c>
      <c r="M10">
        <v>63.76582702228076</v>
      </c>
      <c r="N10">
        <v>51.874106452859344</v>
      </c>
      <c r="O10">
        <v>73.283955187499998</v>
      </c>
      <c r="P10">
        <v>27.527973427865618</v>
      </c>
      <c r="Q10">
        <v>0</v>
      </c>
      <c r="R10">
        <v>9.8219200715999992</v>
      </c>
      <c r="S10">
        <v>6.1861643904000019</v>
      </c>
      <c r="T10">
        <v>0</v>
      </c>
      <c r="U10">
        <v>51.759859280370513</v>
      </c>
      <c r="V10">
        <v>3</v>
      </c>
      <c r="W10">
        <v>20.376676193719256</v>
      </c>
      <c r="X10">
        <v>22.004894047843283</v>
      </c>
      <c r="Y10">
        <v>0</v>
      </c>
      <c r="Z10">
        <v>2.8784289600000004</v>
      </c>
      <c r="AA10">
        <v>0</v>
      </c>
      <c r="AB10">
        <v>0</v>
      </c>
      <c r="AC10">
        <v>0</v>
      </c>
      <c r="AD10">
        <v>4.0037560500000007</v>
      </c>
      <c r="AE10">
        <v>6.7624751999999999</v>
      </c>
      <c r="AF10">
        <v>6.1510581000000011</v>
      </c>
      <c r="AG10">
        <v>28.24555041</v>
      </c>
      <c r="AH10">
        <v>0</v>
      </c>
      <c r="AI10">
        <v>0</v>
      </c>
      <c r="AJ10">
        <v>0</v>
      </c>
      <c r="AK10">
        <v>22.574736450000003</v>
      </c>
      <c r="AL10">
        <v>26.006999999999998</v>
      </c>
      <c r="AM10">
        <v>0</v>
      </c>
      <c r="AN10">
        <v>0</v>
      </c>
      <c r="AO10">
        <v>7.3601136</v>
      </c>
      <c r="AP10">
        <v>5.6261520000000012</v>
      </c>
      <c r="AQ10">
        <v>0</v>
      </c>
      <c r="AR10">
        <v>2.4243840000000003</v>
      </c>
      <c r="AS10">
        <v>4.7264947200000007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23.316637833840147</v>
      </c>
      <c r="BB10">
        <f t="shared" si="0"/>
        <v>646.70168249301571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223.65679476241704</v>
      </c>
      <c r="L11">
        <v>0</v>
      </c>
      <c r="M11">
        <v>63.76582702228076</v>
      </c>
      <c r="N11">
        <v>51.874106452859344</v>
      </c>
      <c r="O11">
        <v>73.283955187499998</v>
      </c>
      <c r="P11">
        <v>27.527973427865618</v>
      </c>
      <c r="Q11">
        <v>0</v>
      </c>
      <c r="R11">
        <v>9.8219200715999992</v>
      </c>
      <c r="S11">
        <v>6.1861643904000019</v>
      </c>
      <c r="T11">
        <v>0</v>
      </c>
      <c r="U11">
        <v>51.759859280370513</v>
      </c>
      <c r="V11">
        <v>3</v>
      </c>
      <c r="W11">
        <v>20.376676193719256</v>
      </c>
      <c r="X11">
        <v>22.004894047843283</v>
      </c>
      <c r="Y11">
        <v>0</v>
      </c>
      <c r="Z11">
        <v>2.8784289600000004</v>
      </c>
      <c r="AA11">
        <v>0</v>
      </c>
      <c r="AB11">
        <v>0</v>
      </c>
      <c r="AC11">
        <v>0</v>
      </c>
      <c r="AD11">
        <v>4.0037560500000007</v>
      </c>
      <c r="AE11">
        <v>6.7624751999999999</v>
      </c>
      <c r="AF11">
        <v>6.1510581000000011</v>
      </c>
      <c r="AG11">
        <v>28.24555041</v>
      </c>
      <c r="AH11">
        <v>0</v>
      </c>
      <c r="AI11">
        <v>0</v>
      </c>
      <c r="AJ11">
        <v>0</v>
      </c>
      <c r="AK11">
        <v>22.574736450000003</v>
      </c>
      <c r="AL11">
        <v>52.013999999999996</v>
      </c>
      <c r="AM11">
        <v>0</v>
      </c>
      <c r="AN11">
        <v>0</v>
      </c>
      <c r="AO11">
        <v>7.3601136</v>
      </c>
      <c r="AP11">
        <v>5.0635368000000005</v>
      </c>
      <c r="AQ11">
        <v>0</v>
      </c>
      <c r="AR11">
        <v>2.4243840000000003</v>
      </c>
      <c r="AS11">
        <v>4.7264947200000007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24.202102337040145</v>
      </c>
      <c r="BB11">
        <f t="shared" si="0"/>
        <v>671.26060278981561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223.65679476241704</v>
      </c>
      <c r="L12">
        <v>0</v>
      </c>
      <c r="M12">
        <v>63.76582702228076</v>
      </c>
      <c r="N12">
        <v>51.874106452859344</v>
      </c>
      <c r="O12">
        <v>73.283955187499998</v>
      </c>
      <c r="P12">
        <v>27.527973427865618</v>
      </c>
      <c r="Q12">
        <v>0</v>
      </c>
      <c r="R12">
        <v>9.8219200715999992</v>
      </c>
      <c r="S12">
        <v>6.1861643904000019</v>
      </c>
      <c r="T12">
        <v>0</v>
      </c>
      <c r="U12">
        <v>51.759859280370513</v>
      </c>
      <c r="V12">
        <v>3</v>
      </c>
      <c r="W12">
        <v>20.376676193719256</v>
      </c>
      <c r="X12">
        <v>22.004894047843283</v>
      </c>
      <c r="Y12">
        <v>0</v>
      </c>
      <c r="Z12">
        <v>2.8784289600000004</v>
      </c>
      <c r="AA12">
        <v>0</v>
      </c>
      <c r="AB12">
        <v>0</v>
      </c>
      <c r="AC12">
        <v>0</v>
      </c>
      <c r="AD12">
        <v>4.0037560500000007</v>
      </c>
      <c r="AE12">
        <v>6.7624751999999999</v>
      </c>
      <c r="AF12">
        <v>6.1510581000000011</v>
      </c>
      <c r="AG12">
        <v>28.24555041</v>
      </c>
      <c r="AH12">
        <v>0</v>
      </c>
      <c r="AI12">
        <v>0</v>
      </c>
      <c r="AJ12">
        <v>0</v>
      </c>
      <c r="AK12">
        <v>22.574736450000003</v>
      </c>
      <c r="AL12">
        <v>52.013999999999996</v>
      </c>
      <c r="AM12">
        <v>0</v>
      </c>
      <c r="AN12">
        <v>0</v>
      </c>
      <c r="AO12">
        <v>7.3601136</v>
      </c>
      <c r="AP12">
        <v>5.0635368000000005</v>
      </c>
      <c r="AQ12">
        <v>0</v>
      </c>
      <c r="AR12">
        <v>2.4243840000000003</v>
      </c>
      <c r="AS12">
        <v>4.7264947200000007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24.202102337040145</v>
      </c>
      <c r="BB12">
        <f t="shared" si="0"/>
        <v>671.26060278981561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223.65679476241704</v>
      </c>
      <c r="L13">
        <v>0</v>
      </c>
      <c r="M13">
        <v>63.76582702228076</v>
      </c>
      <c r="N13">
        <v>51.874106452859344</v>
      </c>
      <c r="O13">
        <v>73.283955187499998</v>
      </c>
      <c r="P13">
        <v>27.527973427865618</v>
      </c>
      <c r="Q13">
        <v>0</v>
      </c>
      <c r="R13">
        <v>9.8219200715999992</v>
      </c>
      <c r="S13">
        <v>6.1861643904000019</v>
      </c>
      <c r="T13">
        <v>0</v>
      </c>
      <c r="U13">
        <v>51.759859280370513</v>
      </c>
      <c r="V13">
        <v>3</v>
      </c>
      <c r="W13">
        <v>20.376676193719256</v>
      </c>
      <c r="X13">
        <v>22.004894047843283</v>
      </c>
      <c r="Y13">
        <v>0</v>
      </c>
      <c r="Z13">
        <v>2.8784289600000004</v>
      </c>
      <c r="AA13">
        <v>0</v>
      </c>
      <c r="AB13">
        <v>0</v>
      </c>
      <c r="AC13">
        <v>0</v>
      </c>
      <c r="AD13">
        <v>4.0037560500000007</v>
      </c>
      <c r="AE13">
        <v>6.7624751999999999</v>
      </c>
      <c r="AF13">
        <v>6.1510581000000011</v>
      </c>
      <c r="AG13">
        <v>28.24555041</v>
      </c>
      <c r="AH13">
        <v>0</v>
      </c>
      <c r="AI13">
        <v>0</v>
      </c>
      <c r="AJ13">
        <v>0</v>
      </c>
      <c r="AK13">
        <v>22.574736450000003</v>
      </c>
      <c r="AL13">
        <v>52.013999999999996</v>
      </c>
      <c r="AM13">
        <v>0</v>
      </c>
      <c r="AN13">
        <v>0</v>
      </c>
      <c r="AO13">
        <v>7.3601136</v>
      </c>
      <c r="AP13">
        <v>5.0635368000000005</v>
      </c>
      <c r="AQ13">
        <v>0</v>
      </c>
      <c r="AR13">
        <v>2.4243840000000003</v>
      </c>
      <c r="AS13">
        <v>4.7264947200000007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24.202102337040145</v>
      </c>
      <c r="BB13">
        <f t="shared" si="0"/>
        <v>671.26060278981561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223.65679476241704</v>
      </c>
      <c r="L14">
        <v>0</v>
      </c>
      <c r="M14">
        <v>63.76582702228076</v>
      </c>
      <c r="N14">
        <v>51.874106452859344</v>
      </c>
      <c r="O14">
        <v>73.283955187499998</v>
      </c>
      <c r="P14">
        <v>27.527973427865618</v>
      </c>
      <c r="Q14">
        <v>0</v>
      </c>
      <c r="R14">
        <v>9.8219200715999992</v>
      </c>
      <c r="S14">
        <v>6.1861643904000019</v>
      </c>
      <c r="T14">
        <v>0</v>
      </c>
      <c r="U14">
        <v>51.759859280370513</v>
      </c>
      <c r="V14">
        <v>3</v>
      </c>
      <c r="W14">
        <v>20.376676193719256</v>
      </c>
      <c r="X14">
        <v>22.004894047843283</v>
      </c>
      <c r="Y14">
        <v>0</v>
      </c>
      <c r="Z14">
        <v>2.8784289600000004</v>
      </c>
      <c r="AA14">
        <v>0</v>
      </c>
      <c r="AB14">
        <v>0</v>
      </c>
      <c r="AC14">
        <v>0</v>
      </c>
      <c r="AD14">
        <v>4.0037560500000007</v>
      </c>
      <c r="AE14">
        <v>6.7624751999999999</v>
      </c>
      <c r="AF14">
        <v>6.1510581000000011</v>
      </c>
      <c r="AG14">
        <v>28.24555041</v>
      </c>
      <c r="AH14">
        <v>0</v>
      </c>
      <c r="AI14">
        <v>0</v>
      </c>
      <c r="AJ14">
        <v>0</v>
      </c>
      <c r="AK14">
        <v>22.574736450000003</v>
      </c>
      <c r="AL14">
        <v>52.013999999999996</v>
      </c>
      <c r="AM14">
        <v>0</v>
      </c>
      <c r="AN14">
        <v>0</v>
      </c>
      <c r="AO14">
        <v>7.3601136</v>
      </c>
      <c r="AP14">
        <v>5.0635368000000005</v>
      </c>
      <c r="AQ14">
        <v>0</v>
      </c>
      <c r="AR14">
        <v>2.4243840000000003</v>
      </c>
      <c r="AS14">
        <v>4.7264947200000007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24.202102337040145</v>
      </c>
      <c r="BB14">
        <f t="shared" si="0"/>
        <v>671.26060278981561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223.65679476241704</v>
      </c>
      <c r="L15">
        <v>0</v>
      </c>
      <c r="M15">
        <v>63.76582702228076</v>
      </c>
      <c r="N15">
        <v>51.874106452859344</v>
      </c>
      <c r="O15">
        <v>73.283955187499998</v>
      </c>
      <c r="P15">
        <v>27.527973427865618</v>
      </c>
      <c r="Q15">
        <v>0</v>
      </c>
      <c r="R15">
        <v>9.8219200715999992</v>
      </c>
      <c r="S15">
        <v>6.1861643904000019</v>
      </c>
      <c r="T15">
        <v>0</v>
      </c>
      <c r="U15">
        <v>51.759859280370513</v>
      </c>
      <c r="V15">
        <v>3</v>
      </c>
      <c r="W15">
        <v>20.376676193719256</v>
      </c>
      <c r="X15">
        <v>22.004894047843283</v>
      </c>
      <c r="Y15">
        <v>0</v>
      </c>
      <c r="Z15">
        <v>2.8784289600000004</v>
      </c>
      <c r="AA15">
        <v>0</v>
      </c>
      <c r="AB15">
        <v>0</v>
      </c>
      <c r="AC15">
        <v>0</v>
      </c>
      <c r="AD15">
        <v>4.0037560500000007</v>
      </c>
      <c r="AE15">
        <v>6.7624751999999999</v>
      </c>
      <c r="AF15">
        <v>6.1510581000000011</v>
      </c>
      <c r="AG15">
        <v>28.24555041</v>
      </c>
      <c r="AH15">
        <v>8.3181340000000024</v>
      </c>
      <c r="AI15">
        <v>0</v>
      </c>
      <c r="AJ15">
        <v>0</v>
      </c>
      <c r="AK15">
        <v>22.574736450000003</v>
      </c>
      <c r="AL15">
        <v>52.013999999999996</v>
      </c>
      <c r="AM15">
        <v>0</v>
      </c>
      <c r="AN15">
        <v>0</v>
      </c>
      <c r="AO15">
        <v>6.7144896000000003</v>
      </c>
      <c r="AP15">
        <v>5.0635368000000005</v>
      </c>
      <c r="AQ15">
        <v>0</v>
      </c>
      <c r="AR15">
        <v>2.4243840000000003</v>
      </c>
      <c r="AS15">
        <v>4.7264947200000007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24.469105685040148</v>
      </c>
      <c r="BB15">
        <f t="shared" si="0"/>
        <v>678.66610944181559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223.65679476241704</v>
      </c>
      <c r="L16">
        <v>0</v>
      </c>
      <c r="M16">
        <v>63.76582702228076</v>
      </c>
      <c r="N16">
        <v>51.874106452859344</v>
      </c>
      <c r="O16">
        <v>73.283955187499998</v>
      </c>
      <c r="P16">
        <v>27.527973427865618</v>
      </c>
      <c r="Q16">
        <v>0</v>
      </c>
      <c r="R16">
        <v>9.8219200715999992</v>
      </c>
      <c r="S16">
        <v>6.1861643904000019</v>
      </c>
      <c r="T16">
        <v>0</v>
      </c>
      <c r="U16">
        <v>51.759859280370513</v>
      </c>
      <c r="V16">
        <v>3</v>
      </c>
      <c r="W16">
        <v>20.376676193719256</v>
      </c>
      <c r="X16">
        <v>22.004894047843283</v>
      </c>
      <c r="Y16">
        <v>0</v>
      </c>
      <c r="Z16">
        <v>2.8784289600000004</v>
      </c>
      <c r="AA16">
        <v>0</v>
      </c>
      <c r="AB16">
        <v>0</v>
      </c>
      <c r="AC16">
        <v>0</v>
      </c>
      <c r="AD16">
        <v>4.0037560500000007</v>
      </c>
      <c r="AE16">
        <v>6.7624751999999999</v>
      </c>
      <c r="AF16">
        <v>6.1510581000000011</v>
      </c>
      <c r="AG16">
        <v>28.24555041</v>
      </c>
      <c r="AH16">
        <v>8.3181340000000024</v>
      </c>
      <c r="AI16">
        <v>0</v>
      </c>
      <c r="AJ16">
        <v>0</v>
      </c>
      <c r="AK16">
        <v>22.574736450000003</v>
      </c>
      <c r="AL16">
        <v>52.013999999999996</v>
      </c>
      <c r="AM16">
        <v>0</v>
      </c>
      <c r="AN16">
        <v>0</v>
      </c>
      <c r="AO16">
        <v>6.7144896000000003</v>
      </c>
      <c r="AP16">
        <v>5.0635368000000005</v>
      </c>
      <c r="AQ16">
        <v>0</v>
      </c>
      <c r="AR16">
        <v>2.4243840000000003</v>
      </c>
      <c r="AS16">
        <v>4.7264947200000007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24.469105685040148</v>
      </c>
      <c r="BB16">
        <f t="shared" si="0"/>
        <v>678.66610944181559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223.65679476241704</v>
      </c>
      <c r="L17">
        <v>0</v>
      </c>
      <c r="M17">
        <v>63.76582702228076</v>
      </c>
      <c r="N17">
        <v>51.874106452859344</v>
      </c>
      <c r="O17">
        <v>73.283955187499998</v>
      </c>
      <c r="P17">
        <v>27.527973427865618</v>
      </c>
      <c r="Q17">
        <v>0</v>
      </c>
      <c r="R17">
        <v>9.8219200715999992</v>
      </c>
      <c r="S17">
        <v>6.1861643904000019</v>
      </c>
      <c r="T17">
        <v>0</v>
      </c>
      <c r="U17">
        <v>51.759859280370513</v>
      </c>
      <c r="V17">
        <v>2.9</v>
      </c>
      <c r="W17">
        <v>20.376676193719256</v>
      </c>
      <c r="X17">
        <v>22.004894047843283</v>
      </c>
      <c r="Y17">
        <v>0</v>
      </c>
      <c r="Z17">
        <v>2.8784289600000004</v>
      </c>
      <c r="AA17">
        <v>0</v>
      </c>
      <c r="AB17">
        <v>0</v>
      </c>
      <c r="AC17">
        <v>0</v>
      </c>
      <c r="AD17">
        <v>4.0037560500000007</v>
      </c>
      <c r="AE17">
        <v>6.7624751999999999</v>
      </c>
      <c r="AF17">
        <v>6.1510581000000011</v>
      </c>
      <c r="AG17">
        <v>28.24555041</v>
      </c>
      <c r="AH17">
        <v>8.3181340000000024</v>
      </c>
      <c r="AI17">
        <v>0</v>
      </c>
      <c r="AJ17">
        <v>0</v>
      </c>
      <c r="AK17">
        <v>22.574736450000003</v>
      </c>
      <c r="AL17">
        <v>17.337999999999997</v>
      </c>
      <c r="AM17">
        <v>0</v>
      </c>
      <c r="AN17">
        <v>0</v>
      </c>
      <c r="AO17">
        <v>6.7144896000000003</v>
      </c>
      <c r="AP17">
        <v>5.0635368000000005</v>
      </c>
      <c r="AQ17">
        <v>0</v>
      </c>
      <c r="AR17">
        <v>2.4243840000000003</v>
      </c>
      <c r="AS17">
        <v>4.7264947200000007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23.258900885040156</v>
      </c>
      <c r="BB17">
        <f t="shared" si="0"/>
        <v>645.10031424181557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223.65679476241704</v>
      </c>
      <c r="L18">
        <v>0</v>
      </c>
      <c r="M18">
        <v>63.76582702228076</v>
      </c>
      <c r="N18">
        <v>51.874106452859344</v>
      </c>
      <c r="O18">
        <v>73.283955187499998</v>
      </c>
      <c r="P18">
        <v>27.527973427865618</v>
      </c>
      <c r="Q18">
        <v>0</v>
      </c>
      <c r="R18">
        <v>9.8219200715999992</v>
      </c>
      <c r="S18">
        <v>6.1861643904000019</v>
      </c>
      <c r="T18">
        <v>0</v>
      </c>
      <c r="U18">
        <v>51.759859280370513</v>
      </c>
      <c r="V18">
        <v>2.9</v>
      </c>
      <c r="W18">
        <v>20.376676193719256</v>
      </c>
      <c r="X18">
        <v>22.004894047843283</v>
      </c>
      <c r="Y18">
        <v>0</v>
      </c>
      <c r="Z18">
        <v>2.8784289600000004</v>
      </c>
      <c r="AA18">
        <v>0</v>
      </c>
      <c r="AB18">
        <v>0</v>
      </c>
      <c r="AC18">
        <v>0</v>
      </c>
      <c r="AD18">
        <v>4.0037560500000007</v>
      </c>
      <c r="AE18">
        <v>6.7624751999999999</v>
      </c>
      <c r="AF18">
        <v>6.1510581000000011</v>
      </c>
      <c r="AG18">
        <v>28.24555041</v>
      </c>
      <c r="AH18">
        <v>8.3181340000000024</v>
      </c>
      <c r="AI18">
        <v>0</v>
      </c>
      <c r="AJ18">
        <v>0</v>
      </c>
      <c r="AK18">
        <v>22.574736450000003</v>
      </c>
      <c r="AL18">
        <v>8.6689999999999987</v>
      </c>
      <c r="AM18">
        <v>0</v>
      </c>
      <c r="AN18">
        <v>0</v>
      </c>
      <c r="AO18">
        <v>6.7144896000000003</v>
      </c>
      <c r="AP18">
        <v>5.0635368000000005</v>
      </c>
      <c r="AQ18">
        <v>0</v>
      </c>
      <c r="AR18">
        <v>2.4243840000000003</v>
      </c>
      <c r="AS18">
        <v>4.7264947200000007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22.957219685040158</v>
      </c>
      <c r="BB18">
        <f t="shared" si="0"/>
        <v>636.73299544181555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223.65679476241704</v>
      </c>
      <c r="L19">
        <v>0</v>
      </c>
      <c r="M19">
        <v>63.76582702228076</v>
      </c>
      <c r="N19">
        <v>51.874106452859344</v>
      </c>
      <c r="O19">
        <v>73.283955187499998</v>
      </c>
      <c r="P19">
        <v>27.527973427865618</v>
      </c>
      <c r="Q19">
        <v>0</v>
      </c>
      <c r="R19">
        <v>9.8219200715999992</v>
      </c>
      <c r="S19">
        <v>6.1861643904000019</v>
      </c>
      <c r="T19">
        <v>0</v>
      </c>
      <c r="U19">
        <v>51.759859280370513</v>
      </c>
      <c r="V19">
        <v>9.1069207886556249</v>
      </c>
      <c r="W19">
        <v>20.376676193719256</v>
      </c>
      <c r="X19">
        <v>22.004894047843283</v>
      </c>
      <c r="Y19">
        <v>0</v>
      </c>
      <c r="Z19">
        <v>2.8784289600000004</v>
      </c>
      <c r="AA19">
        <v>0</v>
      </c>
      <c r="AB19">
        <v>0</v>
      </c>
      <c r="AC19">
        <v>0</v>
      </c>
      <c r="AD19">
        <v>4.0037560500000007</v>
      </c>
      <c r="AE19">
        <v>6.7624751999999999</v>
      </c>
      <c r="AF19">
        <v>6.1510581000000011</v>
      </c>
      <c r="AG19">
        <v>28.24555041</v>
      </c>
      <c r="AH19">
        <v>8.3181340000000024</v>
      </c>
      <c r="AI19">
        <v>0</v>
      </c>
      <c r="AJ19">
        <v>0</v>
      </c>
      <c r="AK19">
        <v>22.574736450000003</v>
      </c>
      <c r="AL19">
        <v>8.6689999999999987</v>
      </c>
      <c r="AM19">
        <v>0</v>
      </c>
      <c r="AN19">
        <v>0</v>
      </c>
      <c r="AO19">
        <v>6.7144896000000003</v>
      </c>
      <c r="AP19">
        <v>5.0635368000000005</v>
      </c>
      <c r="AQ19">
        <v>0</v>
      </c>
      <c r="AR19">
        <v>23.274086399999995</v>
      </c>
      <c r="AS19">
        <v>4.7264947200000007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23.898790292895782</v>
      </c>
      <c r="BB19">
        <f t="shared" si="0"/>
        <v>662.84804802261556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223.65679476241704</v>
      </c>
      <c r="L20">
        <v>0</v>
      </c>
      <c r="M20">
        <v>63.76582702228076</v>
      </c>
      <c r="N20">
        <v>51.874106452859344</v>
      </c>
      <c r="O20">
        <v>73.283955187499998</v>
      </c>
      <c r="P20">
        <v>27.527973427865618</v>
      </c>
      <c r="Q20">
        <v>0</v>
      </c>
      <c r="R20">
        <v>9.8219200715999992</v>
      </c>
      <c r="S20">
        <v>6.1861643904000019</v>
      </c>
      <c r="T20">
        <v>0</v>
      </c>
      <c r="U20">
        <v>51.759859280370513</v>
      </c>
      <c r="V20">
        <v>9.1069207886556249</v>
      </c>
      <c r="W20">
        <v>20.376676193719256</v>
      </c>
      <c r="X20">
        <v>22.004894047843283</v>
      </c>
      <c r="Y20">
        <v>0</v>
      </c>
      <c r="Z20">
        <v>2.8784289600000004</v>
      </c>
      <c r="AA20">
        <v>0</v>
      </c>
      <c r="AB20">
        <v>0</v>
      </c>
      <c r="AC20">
        <v>0</v>
      </c>
      <c r="AD20">
        <v>4.0037560500000007</v>
      </c>
      <c r="AE20">
        <v>6.7624751999999999</v>
      </c>
      <c r="AF20">
        <v>6.1510581000000011</v>
      </c>
      <c r="AG20">
        <v>28.24555041</v>
      </c>
      <c r="AH20">
        <v>8.3181340000000024</v>
      </c>
      <c r="AI20">
        <v>0</v>
      </c>
      <c r="AJ20">
        <v>0</v>
      </c>
      <c r="AK20">
        <v>22.574736450000003</v>
      </c>
      <c r="AL20">
        <v>8.6689999999999987</v>
      </c>
      <c r="AM20">
        <v>0</v>
      </c>
      <c r="AN20">
        <v>0</v>
      </c>
      <c r="AO20">
        <v>6.7144896000000003</v>
      </c>
      <c r="AP20">
        <v>5.0635368000000005</v>
      </c>
      <c r="AQ20">
        <v>0</v>
      </c>
      <c r="AR20">
        <v>23.274086399999995</v>
      </c>
      <c r="AS20">
        <v>4.7264947200000007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23.898790292895782</v>
      </c>
      <c r="BB20">
        <f t="shared" si="0"/>
        <v>662.84804802261556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223.65679476241704</v>
      </c>
      <c r="L21">
        <v>0</v>
      </c>
      <c r="M21">
        <v>63.76582702228076</v>
      </c>
      <c r="N21">
        <v>51.874106452859344</v>
      </c>
      <c r="O21">
        <v>73.283955187499998</v>
      </c>
      <c r="P21">
        <v>27.527973427865618</v>
      </c>
      <c r="Q21">
        <v>0</v>
      </c>
      <c r="R21">
        <v>9.8219200715999992</v>
      </c>
      <c r="S21">
        <v>6.1861643904000019</v>
      </c>
      <c r="T21">
        <v>0</v>
      </c>
      <c r="U21">
        <v>51.759859280370513</v>
      </c>
      <c r="V21">
        <v>9.1069207886556249</v>
      </c>
      <c r="W21">
        <v>20.376676193719256</v>
      </c>
      <c r="X21">
        <v>22.004894047843283</v>
      </c>
      <c r="Y21">
        <v>0</v>
      </c>
      <c r="Z21">
        <v>2.8784289600000004</v>
      </c>
      <c r="AA21">
        <v>0</v>
      </c>
      <c r="AB21">
        <v>0</v>
      </c>
      <c r="AC21">
        <v>4.2505959439999996</v>
      </c>
      <c r="AD21">
        <v>4.0037560500000007</v>
      </c>
      <c r="AE21">
        <v>6.7624751999999999</v>
      </c>
      <c r="AF21">
        <v>6.1510581000000011</v>
      </c>
      <c r="AG21">
        <v>28.24555041</v>
      </c>
      <c r="AH21">
        <v>20.54579098</v>
      </c>
      <c r="AI21">
        <v>0</v>
      </c>
      <c r="AJ21">
        <v>0</v>
      </c>
      <c r="AK21">
        <v>22.574736450000003</v>
      </c>
      <c r="AL21">
        <v>8.6689999999999987</v>
      </c>
      <c r="AM21">
        <v>0</v>
      </c>
      <c r="AN21">
        <v>0</v>
      </c>
      <c r="AO21">
        <v>6.7144896000000003</v>
      </c>
      <c r="AP21">
        <v>5.0635368000000005</v>
      </c>
      <c r="AQ21">
        <v>0</v>
      </c>
      <c r="AR21">
        <v>1.4546304000000001</v>
      </c>
      <c r="AS21">
        <v>4.7264947200000007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23.712916309095782</v>
      </c>
      <c r="BB21">
        <f t="shared" si="0"/>
        <v>657.69271893041559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223.65679476241704</v>
      </c>
      <c r="L22">
        <v>0</v>
      </c>
      <c r="M22">
        <v>63.76582702228076</v>
      </c>
      <c r="N22">
        <v>51.874106452859344</v>
      </c>
      <c r="O22">
        <v>73.283955187499998</v>
      </c>
      <c r="P22">
        <v>27.527973427865618</v>
      </c>
      <c r="Q22">
        <v>0</v>
      </c>
      <c r="R22">
        <v>9.8219200715999992</v>
      </c>
      <c r="S22">
        <v>6.1861643904000019</v>
      </c>
      <c r="T22">
        <v>0</v>
      </c>
      <c r="U22">
        <v>51.759859280370513</v>
      </c>
      <c r="V22">
        <v>2.9</v>
      </c>
      <c r="W22">
        <v>20.376676193719256</v>
      </c>
      <c r="X22">
        <v>22.004894047843283</v>
      </c>
      <c r="Y22">
        <v>0</v>
      </c>
      <c r="Z22">
        <v>2.8784289600000004</v>
      </c>
      <c r="AA22">
        <v>0</v>
      </c>
      <c r="AB22">
        <v>0</v>
      </c>
      <c r="AC22">
        <v>4.2505959439999996</v>
      </c>
      <c r="AD22">
        <v>8.0075121000000014</v>
      </c>
      <c r="AE22">
        <v>6.7624751999999999</v>
      </c>
      <c r="AF22">
        <v>6.1510581000000011</v>
      </c>
      <c r="AG22">
        <v>28.24555041</v>
      </c>
      <c r="AH22">
        <v>20.54579098</v>
      </c>
      <c r="AI22">
        <v>0</v>
      </c>
      <c r="AJ22">
        <v>0</v>
      </c>
      <c r="AK22">
        <v>22.574736450000003</v>
      </c>
      <c r="AL22">
        <v>8.6689999999999987</v>
      </c>
      <c r="AM22">
        <v>0</v>
      </c>
      <c r="AN22">
        <v>0</v>
      </c>
      <c r="AO22">
        <v>6.7144896000000003</v>
      </c>
      <c r="AP22">
        <v>5.0635368000000005</v>
      </c>
      <c r="AQ22">
        <v>0</v>
      </c>
      <c r="AR22">
        <v>1.4546304000000001</v>
      </c>
      <c r="AS22">
        <v>4.7264947200000007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23.636246179440157</v>
      </c>
      <c r="BB22">
        <f t="shared" si="0"/>
        <v>655.56622432141558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223.65679476241704</v>
      </c>
      <c r="L23">
        <v>0</v>
      </c>
      <c r="M23">
        <v>63.76582702228076</v>
      </c>
      <c r="N23">
        <v>51.874106452859344</v>
      </c>
      <c r="O23">
        <v>73.283955187499998</v>
      </c>
      <c r="P23">
        <v>27.527973427865618</v>
      </c>
      <c r="Q23">
        <v>0</v>
      </c>
      <c r="R23">
        <v>9.8219200715999992</v>
      </c>
      <c r="S23">
        <v>6.1861643904000019</v>
      </c>
      <c r="T23">
        <v>0</v>
      </c>
      <c r="U23">
        <v>51.759859280370513</v>
      </c>
      <c r="V23">
        <v>2.9</v>
      </c>
      <c r="W23">
        <v>20.373503693147363</v>
      </c>
      <c r="X23">
        <v>21.616200845074275</v>
      </c>
      <c r="Y23">
        <v>0</v>
      </c>
      <c r="Z23">
        <v>2.8784289600000004</v>
      </c>
      <c r="AA23">
        <v>0</v>
      </c>
      <c r="AB23">
        <v>0</v>
      </c>
      <c r="AC23">
        <v>8.5011918879999993</v>
      </c>
      <c r="AD23">
        <v>12.011268150000001</v>
      </c>
      <c r="AE23">
        <v>6.7624751999999999</v>
      </c>
      <c r="AF23">
        <v>6.1510581000000011</v>
      </c>
      <c r="AG23">
        <v>28.24555041</v>
      </c>
      <c r="AH23">
        <v>30.818686470000003</v>
      </c>
      <c r="AI23">
        <v>0</v>
      </c>
      <c r="AJ23">
        <v>0</v>
      </c>
      <c r="AK23">
        <v>22.574736450000003</v>
      </c>
      <c r="AL23">
        <v>8.6689999999999987</v>
      </c>
      <c r="AM23">
        <v>0</v>
      </c>
      <c r="AN23">
        <v>0</v>
      </c>
      <c r="AO23">
        <v>6.7144896000000003</v>
      </c>
      <c r="AP23">
        <v>5.0635368000000005</v>
      </c>
      <c r="AQ23">
        <v>10.785749000000001</v>
      </c>
      <c r="AR23">
        <v>2.4243840000000003</v>
      </c>
      <c r="AS23">
        <v>4.7264947200000007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24.676448873655055</v>
      </c>
      <c r="BB23">
        <f t="shared" si="0"/>
        <v>684.41690600785967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223.65679476241704</v>
      </c>
      <c r="L24">
        <v>0</v>
      </c>
      <c r="M24">
        <v>63.76582702228076</v>
      </c>
      <c r="N24">
        <v>51.874106452859344</v>
      </c>
      <c r="O24">
        <v>73.283955187499998</v>
      </c>
      <c r="P24">
        <v>27.527973427865618</v>
      </c>
      <c r="Q24">
        <v>0</v>
      </c>
      <c r="R24">
        <v>9.8219200715999992</v>
      </c>
      <c r="S24">
        <v>6.1861643904000019</v>
      </c>
      <c r="T24">
        <v>0</v>
      </c>
      <c r="U24">
        <v>51.759859280370513</v>
      </c>
      <c r="V24">
        <v>2.9</v>
      </c>
      <c r="W24">
        <v>20.373503693147363</v>
      </c>
      <c r="X24">
        <v>21.995595436647925</v>
      </c>
      <c r="Y24">
        <v>0</v>
      </c>
      <c r="Z24">
        <v>2.8784289600000004</v>
      </c>
      <c r="AA24">
        <v>0</v>
      </c>
      <c r="AB24">
        <v>5.7369297999999995</v>
      </c>
      <c r="AC24">
        <v>8.5011918879999993</v>
      </c>
      <c r="AD24">
        <v>12.011268150000001</v>
      </c>
      <c r="AE24">
        <v>6.7624751999999999</v>
      </c>
      <c r="AF24">
        <v>6.1510581000000011</v>
      </c>
      <c r="AG24">
        <v>28.24555041</v>
      </c>
      <c r="AH24">
        <v>41.091581959999999</v>
      </c>
      <c r="AI24">
        <v>1.3977932499999999</v>
      </c>
      <c r="AJ24">
        <v>0</v>
      </c>
      <c r="AK24">
        <v>22.574736450000003</v>
      </c>
      <c r="AL24">
        <v>8.6689999999999987</v>
      </c>
      <c r="AM24">
        <v>0</v>
      </c>
      <c r="AN24">
        <v>0</v>
      </c>
      <c r="AO24">
        <v>6.7144896000000003</v>
      </c>
      <c r="AP24">
        <v>5.0635368000000005</v>
      </c>
      <c r="AQ24">
        <v>10.785749000000001</v>
      </c>
      <c r="AR24">
        <v>2.4243840000000003</v>
      </c>
      <c r="AS24">
        <v>4.7264947200000007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25.295436779348428</v>
      </c>
      <c r="BB24">
        <f t="shared" si="0"/>
        <v>701.58493123374001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223.65679476241704</v>
      </c>
      <c r="L25">
        <v>0</v>
      </c>
      <c r="M25">
        <v>63.76582702228076</v>
      </c>
      <c r="N25">
        <v>51.874106452859344</v>
      </c>
      <c r="O25">
        <v>73.283955187499998</v>
      </c>
      <c r="P25">
        <v>27.527973427865618</v>
      </c>
      <c r="Q25">
        <v>0</v>
      </c>
      <c r="R25">
        <v>9.8219200715999992</v>
      </c>
      <c r="S25">
        <v>6.1861643904000019</v>
      </c>
      <c r="T25">
        <v>0</v>
      </c>
      <c r="U25">
        <v>51.759859280370513</v>
      </c>
      <c r="V25">
        <v>2.9</v>
      </c>
      <c r="W25">
        <v>20.373503693147363</v>
      </c>
      <c r="X25">
        <v>21.995595436647925</v>
      </c>
      <c r="Y25">
        <v>0</v>
      </c>
      <c r="Z25">
        <v>2.8784289600000004</v>
      </c>
      <c r="AA25">
        <v>0</v>
      </c>
      <c r="AB25">
        <v>5.7369297999999995</v>
      </c>
      <c r="AC25">
        <v>8.5011918879999993</v>
      </c>
      <c r="AD25">
        <v>12.011268150000001</v>
      </c>
      <c r="AE25">
        <v>6.7624751999999999</v>
      </c>
      <c r="AF25">
        <v>6.1510581000000011</v>
      </c>
      <c r="AG25">
        <v>28.24555041</v>
      </c>
      <c r="AH25">
        <v>41.091581959999999</v>
      </c>
      <c r="AI25">
        <v>1.6773518999999999</v>
      </c>
      <c r="AJ25">
        <v>0</v>
      </c>
      <c r="AK25">
        <v>22.574736450000003</v>
      </c>
      <c r="AL25">
        <v>8.6689999999999987</v>
      </c>
      <c r="AM25">
        <v>2.3182980479999999</v>
      </c>
      <c r="AN25">
        <v>0</v>
      </c>
      <c r="AO25">
        <v>6.7144896000000003</v>
      </c>
      <c r="AP25">
        <v>4.7822292000000006</v>
      </c>
      <c r="AQ25">
        <v>21.571498000000002</v>
      </c>
      <c r="AR25">
        <v>2.4243840000000003</v>
      </c>
      <c r="AS25">
        <v>4.7264947200000007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25.751396794948427</v>
      </c>
      <c r="BB25">
        <f t="shared" si="0"/>
        <v>714.23126931614001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223.65679476241704</v>
      </c>
      <c r="L26">
        <v>0</v>
      </c>
      <c r="M26">
        <v>63.76582702228076</v>
      </c>
      <c r="N26">
        <v>51.874106452859344</v>
      </c>
      <c r="O26">
        <v>73.283955187499998</v>
      </c>
      <c r="P26">
        <v>27.527973427865618</v>
      </c>
      <c r="Q26">
        <v>0</v>
      </c>
      <c r="R26">
        <v>9.8219200715999992</v>
      </c>
      <c r="S26">
        <v>6.1861643904000019</v>
      </c>
      <c r="T26">
        <v>0</v>
      </c>
      <c r="U26">
        <v>51.759859280370513</v>
      </c>
      <c r="V26">
        <v>2.9</v>
      </c>
      <c r="W26">
        <v>20.373503693147363</v>
      </c>
      <c r="X26">
        <v>21.995595436647925</v>
      </c>
      <c r="Y26">
        <v>0</v>
      </c>
      <c r="Z26">
        <v>2.8784289600000004</v>
      </c>
      <c r="AA26">
        <v>6.1066367999999995</v>
      </c>
      <c r="AB26">
        <v>11.532399700000003</v>
      </c>
      <c r="AC26">
        <v>8.5011918879999993</v>
      </c>
      <c r="AD26">
        <v>12.011268150000001</v>
      </c>
      <c r="AE26">
        <v>6.7624751999999999</v>
      </c>
      <c r="AF26">
        <v>6.1510581000000011</v>
      </c>
      <c r="AG26">
        <v>28.24555041</v>
      </c>
      <c r="AH26">
        <v>41.091581959999999</v>
      </c>
      <c r="AI26">
        <v>5.0320556999999999</v>
      </c>
      <c r="AJ26">
        <v>0</v>
      </c>
      <c r="AK26">
        <v>22.574736450000003</v>
      </c>
      <c r="AL26">
        <v>8.6689999999999987</v>
      </c>
      <c r="AM26">
        <v>2.3182980479999999</v>
      </c>
      <c r="AN26">
        <v>0</v>
      </c>
      <c r="AO26">
        <v>6.7144896000000003</v>
      </c>
      <c r="AP26">
        <v>4.7822292000000006</v>
      </c>
      <c r="AQ26">
        <v>21.571498000000002</v>
      </c>
      <c r="AR26">
        <v>2.4243840000000003</v>
      </c>
      <c r="AS26">
        <v>4.7264947200000007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26.28233379904843</v>
      </c>
      <c r="BB26">
        <f t="shared" si="0"/>
        <v>728.95714281204016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223.65679476241704</v>
      </c>
      <c r="L27">
        <v>0</v>
      </c>
      <c r="M27">
        <v>63.76582702228076</v>
      </c>
      <c r="N27">
        <v>51.874106452859344</v>
      </c>
      <c r="O27">
        <v>73.283955187499998</v>
      </c>
      <c r="P27">
        <v>27.527973427865618</v>
      </c>
      <c r="Q27">
        <v>0</v>
      </c>
      <c r="R27">
        <v>8.6326891958421115</v>
      </c>
      <c r="S27">
        <v>5.5122830963323679</v>
      </c>
      <c r="T27">
        <v>0</v>
      </c>
      <c r="U27">
        <v>51.759859280370513</v>
      </c>
      <c r="V27">
        <v>2.9</v>
      </c>
      <c r="W27">
        <v>20.373503693147363</v>
      </c>
      <c r="X27">
        <v>21.995595436647925</v>
      </c>
      <c r="Y27">
        <v>0</v>
      </c>
      <c r="Z27">
        <v>2.8784289600000004</v>
      </c>
      <c r="AA27">
        <v>6.1066367999999995</v>
      </c>
      <c r="AB27">
        <v>11.532399700000003</v>
      </c>
      <c r="AC27">
        <v>8.5011918879999993</v>
      </c>
      <c r="AD27">
        <v>12.011268150000001</v>
      </c>
      <c r="AE27">
        <v>13.5249504</v>
      </c>
      <c r="AF27">
        <v>6.1510581000000011</v>
      </c>
      <c r="AG27">
        <v>28.24555041</v>
      </c>
      <c r="AH27">
        <v>41.091581959999999</v>
      </c>
      <c r="AI27">
        <v>14.537049799999998</v>
      </c>
      <c r="AJ27">
        <v>0</v>
      </c>
      <c r="AK27">
        <v>22.574736450000003</v>
      </c>
      <c r="AL27">
        <v>8.6689999999999987</v>
      </c>
      <c r="AM27">
        <v>2.3182980479999999</v>
      </c>
      <c r="AN27">
        <v>0</v>
      </c>
      <c r="AO27">
        <v>6.7144896000000003</v>
      </c>
      <c r="AP27">
        <v>4.7822292000000006</v>
      </c>
      <c r="AQ27">
        <v>32.357247000000001</v>
      </c>
      <c r="AR27">
        <v>1.4546304000000001</v>
      </c>
      <c r="AS27">
        <v>4.7264947200000007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27.125201559493647</v>
      </c>
      <c r="BB27">
        <f t="shared" si="0"/>
        <v>752.33462758176915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223.65679476241704</v>
      </c>
      <c r="L28">
        <v>0</v>
      </c>
      <c r="M28">
        <v>63.76582702228076</v>
      </c>
      <c r="N28">
        <v>51.874106452859344</v>
      </c>
      <c r="O28">
        <v>73.283955187499998</v>
      </c>
      <c r="P28">
        <v>27.527973427865618</v>
      </c>
      <c r="Q28">
        <v>0</v>
      </c>
      <c r="R28">
        <v>8.3070681194029863</v>
      </c>
      <c r="S28">
        <v>5.210247685470085</v>
      </c>
      <c r="T28">
        <v>0</v>
      </c>
      <c r="U28">
        <v>51.759859280370513</v>
      </c>
      <c r="V28">
        <v>2.9</v>
      </c>
      <c r="W28">
        <v>20.373503693147363</v>
      </c>
      <c r="X28">
        <v>21.995595436647925</v>
      </c>
      <c r="Y28">
        <v>0</v>
      </c>
      <c r="Z28">
        <v>2.8784289600000004</v>
      </c>
      <c r="AA28">
        <v>6.1066367999999995</v>
      </c>
      <c r="AB28">
        <v>11.532399700000003</v>
      </c>
      <c r="AC28">
        <v>8.5011918879999993</v>
      </c>
      <c r="AD28">
        <v>12.011268150000001</v>
      </c>
      <c r="AE28">
        <v>13.5249504</v>
      </c>
      <c r="AF28">
        <v>6.1510581000000011</v>
      </c>
      <c r="AG28">
        <v>28.24555041</v>
      </c>
      <c r="AH28">
        <v>41.091581959999999</v>
      </c>
      <c r="AI28">
        <v>14.537049799999998</v>
      </c>
      <c r="AJ28">
        <v>0</v>
      </c>
      <c r="AK28">
        <v>22.574736450000003</v>
      </c>
      <c r="AL28">
        <v>17.337999999999997</v>
      </c>
      <c r="AM28">
        <v>2.3182980479999999</v>
      </c>
      <c r="AN28">
        <v>0</v>
      </c>
      <c r="AO28">
        <v>6.7144896000000003</v>
      </c>
      <c r="AP28">
        <v>4.7822292000000006</v>
      </c>
      <c r="AQ28">
        <v>32.357247000000001</v>
      </c>
      <c r="AR28">
        <v>1.4546304000000001</v>
      </c>
      <c r="AS28">
        <v>4.7264947200000007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27.405040441502784</v>
      </c>
      <c r="BB28">
        <f t="shared" si="0"/>
        <v>760.09613221245866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223.65679476241704</v>
      </c>
      <c r="L29">
        <v>0</v>
      </c>
      <c r="M29">
        <v>63.76582702228076</v>
      </c>
      <c r="N29">
        <v>51.874106452859344</v>
      </c>
      <c r="O29">
        <v>73.283955187499998</v>
      </c>
      <c r="P29">
        <v>27.527973427865618</v>
      </c>
      <c r="Q29">
        <v>0</v>
      </c>
      <c r="R29">
        <v>8.3070681194029863</v>
      </c>
      <c r="S29">
        <v>5.210247685470085</v>
      </c>
      <c r="T29">
        <v>0</v>
      </c>
      <c r="U29">
        <v>51.759859280370513</v>
      </c>
      <c r="V29">
        <v>2.9</v>
      </c>
      <c r="W29">
        <v>20.373503693147363</v>
      </c>
      <c r="X29">
        <v>21.995595436647925</v>
      </c>
      <c r="Y29">
        <v>0</v>
      </c>
      <c r="Z29">
        <v>2.8784289600000004</v>
      </c>
      <c r="AA29">
        <v>6.1066367999999995</v>
      </c>
      <c r="AB29">
        <v>11.532399700000003</v>
      </c>
      <c r="AC29">
        <v>8.5011918879999993</v>
      </c>
      <c r="AD29">
        <v>12.011268150000001</v>
      </c>
      <c r="AE29">
        <v>13.5249504</v>
      </c>
      <c r="AF29">
        <v>6.1510581000000011</v>
      </c>
      <c r="AG29">
        <v>28.24555041</v>
      </c>
      <c r="AH29">
        <v>41.091581959999999</v>
      </c>
      <c r="AI29">
        <v>14.537049799999998</v>
      </c>
      <c r="AJ29">
        <v>0</v>
      </c>
      <c r="AK29">
        <v>22.574736450000003</v>
      </c>
      <c r="AL29">
        <v>26.006999999999998</v>
      </c>
      <c r="AM29">
        <v>2.3182980479999999</v>
      </c>
      <c r="AN29">
        <v>0</v>
      </c>
      <c r="AO29">
        <v>6.7144896000000003</v>
      </c>
      <c r="AP29">
        <v>4.7822292000000006</v>
      </c>
      <c r="AQ29">
        <v>32.357247000000001</v>
      </c>
      <c r="AR29">
        <v>1.4546304000000001</v>
      </c>
      <c r="AS29">
        <v>2.3632473600000004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27.624480563102782</v>
      </c>
      <c r="BB29">
        <f t="shared" si="0"/>
        <v>766.18244473085861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223.65679476241704</v>
      </c>
      <c r="L30">
        <v>0</v>
      </c>
      <c r="M30">
        <v>63.76582702228076</v>
      </c>
      <c r="N30">
        <v>51.874106452859344</v>
      </c>
      <c r="O30">
        <v>73.283955187499998</v>
      </c>
      <c r="P30">
        <v>27.527973427865618</v>
      </c>
      <c r="Q30">
        <v>0</v>
      </c>
      <c r="R30">
        <v>8.3070681194029863</v>
      </c>
      <c r="S30">
        <v>5.210247685470085</v>
      </c>
      <c r="T30">
        <v>0</v>
      </c>
      <c r="U30">
        <v>51.759859280370513</v>
      </c>
      <c r="V30">
        <v>2.9</v>
      </c>
      <c r="W30">
        <v>20.373503693147363</v>
      </c>
      <c r="X30">
        <v>21.995595436647925</v>
      </c>
      <c r="Y30">
        <v>0</v>
      </c>
      <c r="Z30">
        <v>2.8784289600000004</v>
      </c>
      <c r="AA30">
        <v>6.1066367999999995</v>
      </c>
      <c r="AB30">
        <v>11.532399700000003</v>
      </c>
      <c r="AC30">
        <v>8.5011918879999993</v>
      </c>
      <c r="AD30">
        <v>12.011268150000001</v>
      </c>
      <c r="AE30">
        <v>13.5249504</v>
      </c>
      <c r="AF30">
        <v>6.1510581000000011</v>
      </c>
      <c r="AG30">
        <v>28.24555041</v>
      </c>
      <c r="AH30">
        <v>41.091581959999999</v>
      </c>
      <c r="AI30">
        <v>14.537049799999998</v>
      </c>
      <c r="AJ30">
        <v>0</v>
      </c>
      <c r="AK30">
        <v>22.574736450000003</v>
      </c>
      <c r="AL30">
        <v>52.013999999999996</v>
      </c>
      <c r="AM30">
        <v>2.3182980479999999</v>
      </c>
      <c r="AN30">
        <v>0</v>
      </c>
      <c r="AO30">
        <v>6.7144896000000003</v>
      </c>
      <c r="AP30">
        <v>4.7822292000000006</v>
      </c>
      <c r="AQ30">
        <v>32.357247000000001</v>
      </c>
      <c r="AR30">
        <v>1.4546304000000001</v>
      </c>
      <c r="AS30">
        <v>2.3632473600000004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28.529524163102781</v>
      </c>
      <c r="BB30">
        <f t="shared" si="0"/>
        <v>791.28440113085867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223.65679476241704</v>
      </c>
      <c r="L31">
        <v>0</v>
      </c>
      <c r="M31">
        <v>63.76582702228076</v>
      </c>
      <c r="N31">
        <v>51.874106452859344</v>
      </c>
      <c r="O31">
        <v>73.283955187499998</v>
      </c>
      <c r="P31">
        <v>27.527973427865618</v>
      </c>
      <c r="Q31">
        <v>0</v>
      </c>
      <c r="R31">
        <v>8.0081088876591036</v>
      </c>
      <c r="S31">
        <v>5.1781880035810213</v>
      </c>
      <c r="T31">
        <v>0</v>
      </c>
      <c r="U31">
        <v>51.759859280370513</v>
      </c>
      <c r="V31">
        <v>2.9</v>
      </c>
      <c r="W31">
        <v>20.373503693147363</v>
      </c>
      <c r="X31">
        <v>21.995595436647925</v>
      </c>
      <c r="Y31">
        <v>0</v>
      </c>
      <c r="Z31">
        <v>2.8784289600000004</v>
      </c>
      <c r="AA31">
        <v>0</v>
      </c>
      <c r="AB31">
        <v>11.532399700000003</v>
      </c>
      <c r="AC31">
        <v>8.5011918879999993</v>
      </c>
      <c r="AD31">
        <v>12.011268150000001</v>
      </c>
      <c r="AE31">
        <v>13.5249504</v>
      </c>
      <c r="AF31">
        <v>6.1510581000000011</v>
      </c>
      <c r="AG31">
        <v>28.24555041</v>
      </c>
      <c r="AH31">
        <v>41.091581959999999</v>
      </c>
      <c r="AI31">
        <v>14.537049799999998</v>
      </c>
      <c r="AJ31">
        <v>0</v>
      </c>
      <c r="AK31">
        <v>22.574736450000003</v>
      </c>
      <c r="AL31">
        <v>43.344999999999999</v>
      </c>
      <c r="AM31">
        <v>2.3182980479999999</v>
      </c>
      <c r="AN31">
        <v>0</v>
      </c>
      <c r="AO31">
        <v>6.7144896000000003</v>
      </c>
      <c r="AP31">
        <v>4.7822292000000006</v>
      </c>
      <c r="AQ31">
        <v>32.357247000000001</v>
      </c>
      <c r="AR31">
        <v>1.4546304000000001</v>
      </c>
      <c r="AS31">
        <v>2.3632473600000004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28.003812791530198</v>
      </c>
      <c r="BB31">
        <f t="shared" si="0"/>
        <v>776.70345678879823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223.65679476241704</v>
      </c>
      <c r="L32">
        <v>0</v>
      </c>
      <c r="M32">
        <v>63.76582702228076</v>
      </c>
      <c r="N32">
        <v>51.874106452859344</v>
      </c>
      <c r="O32">
        <v>73.283955187499998</v>
      </c>
      <c r="P32">
        <v>27.527973427865618</v>
      </c>
      <c r="Q32">
        <v>0</v>
      </c>
      <c r="R32">
        <v>8.0081088876591036</v>
      </c>
      <c r="S32">
        <v>5.1781880035810213</v>
      </c>
      <c r="T32">
        <v>0</v>
      </c>
      <c r="U32">
        <v>51.759859280370513</v>
      </c>
      <c r="V32">
        <v>2.9</v>
      </c>
      <c r="W32">
        <v>20.373503693147363</v>
      </c>
      <c r="X32">
        <v>21.995595436647925</v>
      </c>
      <c r="Y32">
        <v>0</v>
      </c>
      <c r="Z32">
        <v>2.8784289600000004</v>
      </c>
      <c r="AA32">
        <v>0</v>
      </c>
      <c r="AB32">
        <v>11.532399700000003</v>
      </c>
      <c r="AC32">
        <v>8.5011918879999993</v>
      </c>
      <c r="AD32">
        <v>12.011268150000001</v>
      </c>
      <c r="AE32">
        <v>13.5249504</v>
      </c>
      <c r="AF32">
        <v>6.1510581000000011</v>
      </c>
      <c r="AG32">
        <v>28.24555041</v>
      </c>
      <c r="AH32">
        <v>41.091581959999999</v>
      </c>
      <c r="AI32">
        <v>14.537049799999998</v>
      </c>
      <c r="AJ32">
        <v>0</v>
      </c>
      <c r="AK32">
        <v>22.574736450000003</v>
      </c>
      <c r="AL32">
        <v>43.344999999999999</v>
      </c>
      <c r="AM32">
        <v>2.3182980479999999</v>
      </c>
      <c r="AN32">
        <v>0</v>
      </c>
      <c r="AO32">
        <v>6.7144896000000003</v>
      </c>
      <c r="AP32">
        <v>4.7822292000000006</v>
      </c>
      <c r="AQ32">
        <v>21.571498000000002</v>
      </c>
      <c r="AR32">
        <v>1.4546304000000001</v>
      </c>
      <c r="AS32">
        <v>2.3632473600000004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27.628468726330198</v>
      </c>
      <c r="BB32">
        <f t="shared" si="0"/>
        <v>766.29305185399824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223.65679476241704</v>
      </c>
      <c r="L33">
        <v>0</v>
      </c>
      <c r="M33">
        <v>63.76582702228076</v>
      </c>
      <c r="N33">
        <v>51.874106452859344</v>
      </c>
      <c r="O33">
        <v>73.283955187499998</v>
      </c>
      <c r="P33">
        <v>27.527973427865618</v>
      </c>
      <c r="Q33">
        <v>0</v>
      </c>
      <c r="R33">
        <v>6.9991371872303709</v>
      </c>
      <c r="S33">
        <v>5.0023014959723824</v>
      </c>
      <c r="T33">
        <v>0</v>
      </c>
      <c r="U33">
        <v>51.759859280370513</v>
      </c>
      <c r="V33">
        <v>2.9</v>
      </c>
      <c r="W33">
        <v>20.373503693147363</v>
      </c>
      <c r="X33">
        <v>21.995595436647925</v>
      </c>
      <c r="Y33">
        <v>0</v>
      </c>
      <c r="Z33">
        <v>2.8784289600000004</v>
      </c>
      <c r="AA33">
        <v>0</v>
      </c>
      <c r="AB33">
        <v>11.532399700000003</v>
      </c>
      <c r="AC33">
        <v>8.5011918879999993</v>
      </c>
      <c r="AD33">
        <v>12.011268150000001</v>
      </c>
      <c r="AE33">
        <v>13.5249504</v>
      </c>
      <c r="AF33">
        <v>6.1510581000000011</v>
      </c>
      <c r="AG33">
        <v>28.24555041</v>
      </c>
      <c r="AH33">
        <v>41.091581959999999</v>
      </c>
      <c r="AI33">
        <v>1.6773518999999999</v>
      </c>
      <c r="AJ33">
        <v>0</v>
      </c>
      <c r="AK33">
        <v>22.574736450000003</v>
      </c>
      <c r="AL33">
        <v>1.7337999999999998</v>
      </c>
      <c r="AM33">
        <v>2.3182980479999999</v>
      </c>
      <c r="AN33">
        <v>0</v>
      </c>
      <c r="AO33">
        <v>6.7144896000000003</v>
      </c>
      <c r="AP33">
        <v>4.7822292000000006</v>
      </c>
      <c r="AQ33">
        <v>21.571498000000002</v>
      </c>
      <c r="AR33">
        <v>1.4546304000000001</v>
      </c>
      <c r="AS33">
        <v>2.3632473600000004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25.691648383415622</v>
      </c>
      <c r="BB33">
        <f t="shared" si="0"/>
        <v>712.57411608887537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223.65679476241704</v>
      </c>
      <c r="L34">
        <v>0</v>
      </c>
      <c r="M34">
        <v>63.76582702228076</v>
      </c>
      <c r="N34">
        <v>51.874106452859344</v>
      </c>
      <c r="O34">
        <v>73.283955187499998</v>
      </c>
      <c r="P34">
        <v>27.527973427865618</v>
      </c>
      <c r="Q34">
        <v>0</v>
      </c>
      <c r="R34">
        <v>6.9991371872303709</v>
      </c>
      <c r="S34">
        <v>5.0023014959723824</v>
      </c>
      <c r="T34">
        <v>0</v>
      </c>
      <c r="U34">
        <v>51.759859280370513</v>
      </c>
      <c r="V34">
        <v>2.9</v>
      </c>
      <c r="W34">
        <v>20.373503693147363</v>
      </c>
      <c r="X34">
        <v>21.995595436647925</v>
      </c>
      <c r="Y34">
        <v>0</v>
      </c>
      <c r="Z34">
        <v>2.8784289600000004</v>
      </c>
      <c r="AA34">
        <v>0</v>
      </c>
      <c r="AB34">
        <v>11.532399700000003</v>
      </c>
      <c r="AC34">
        <v>4.2505959439999996</v>
      </c>
      <c r="AD34">
        <v>12.011268150000001</v>
      </c>
      <c r="AE34">
        <v>13.5249504</v>
      </c>
      <c r="AF34">
        <v>6.1510581000000011</v>
      </c>
      <c r="AG34">
        <v>28.24555041</v>
      </c>
      <c r="AH34">
        <v>30.818686470000003</v>
      </c>
      <c r="AI34">
        <v>1.3977932499999999</v>
      </c>
      <c r="AJ34">
        <v>0</v>
      </c>
      <c r="AK34">
        <v>22.574736450000003</v>
      </c>
      <c r="AL34">
        <v>1.7337999999999998</v>
      </c>
      <c r="AM34">
        <v>2.3182980479999999</v>
      </c>
      <c r="AN34">
        <v>0</v>
      </c>
      <c r="AO34">
        <v>6.7144896000000003</v>
      </c>
      <c r="AP34">
        <v>4.7822292000000006</v>
      </c>
      <c r="AQ34">
        <v>10.785749000000001</v>
      </c>
      <c r="AR34">
        <v>1.4546304000000001</v>
      </c>
      <c r="AS34">
        <v>2.3632473600000004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24.801158584315623</v>
      </c>
      <c r="BB34">
        <f t="shared" si="0"/>
        <v>687.87580680397537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223.65679476241704</v>
      </c>
      <c r="L35">
        <v>0</v>
      </c>
      <c r="M35">
        <v>63.76582702228076</v>
      </c>
      <c r="N35">
        <v>51.874106452859344</v>
      </c>
      <c r="O35">
        <v>73.283955187499998</v>
      </c>
      <c r="P35">
        <v>27.527973427865618</v>
      </c>
      <c r="Q35">
        <v>0</v>
      </c>
      <c r="R35">
        <v>6.9991371872303709</v>
      </c>
      <c r="S35">
        <v>5.0023014959723824</v>
      </c>
      <c r="T35">
        <v>0</v>
      </c>
      <c r="U35">
        <v>51.759859280370513</v>
      </c>
      <c r="V35">
        <v>2.7973476999585576</v>
      </c>
      <c r="W35">
        <v>20.376676193719256</v>
      </c>
      <c r="X35">
        <v>22.004894047843283</v>
      </c>
      <c r="Y35">
        <v>0</v>
      </c>
      <c r="Z35">
        <v>2.8784289600000004</v>
      </c>
      <c r="AA35">
        <v>0</v>
      </c>
      <c r="AB35">
        <v>5.7369297999999995</v>
      </c>
      <c r="AC35">
        <v>4.2505959439999996</v>
      </c>
      <c r="AD35">
        <v>12.011268150000001</v>
      </c>
      <c r="AE35">
        <v>13.5249504</v>
      </c>
      <c r="AF35">
        <v>6.1510581000000011</v>
      </c>
      <c r="AG35">
        <v>28.24555041</v>
      </c>
      <c r="AH35">
        <v>16.636268000000005</v>
      </c>
      <c r="AI35">
        <v>1.1182346000000001</v>
      </c>
      <c r="AJ35">
        <v>0</v>
      </c>
      <c r="AK35">
        <v>22.574736450000003</v>
      </c>
      <c r="AL35">
        <v>1.7337999999999998</v>
      </c>
      <c r="AM35">
        <v>2.3182980479999999</v>
      </c>
      <c r="AN35">
        <v>0</v>
      </c>
      <c r="AO35">
        <v>6.7144896000000003</v>
      </c>
      <c r="AP35">
        <v>4.7822292000000006</v>
      </c>
      <c r="AQ35">
        <v>0</v>
      </c>
      <c r="AR35">
        <v>1.4546304000000001</v>
      </c>
      <c r="AS35">
        <v>2.3632473600000004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23.71771709996591</v>
      </c>
      <c r="BB35">
        <f t="shared" si="0"/>
        <v>657.825871080051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223.65679476241704</v>
      </c>
      <c r="L36">
        <v>0</v>
      </c>
      <c r="M36">
        <v>63.76582702228076</v>
      </c>
      <c r="N36">
        <v>51.874106452859344</v>
      </c>
      <c r="O36">
        <v>73.283955187499998</v>
      </c>
      <c r="P36">
        <v>27.527973427865618</v>
      </c>
      <c r="Q36">
        <v>0</v>
      </c>
      <c r="R36">
        <v>6.9991371872303709</v>
      </c>
      <c r="S36">
        <v>5.0023014959723824</v>
      </c>
      <c r="T36">
        <v>0</v>
      </c>
      <c r="U36">
        <v>51.759859280370513</v>
      </c>
      <c r="V36">
        <v>2.7973476999585576</v>
      </c>
      <c r="W36">
        <v>20.376676193719256</v>
      </c>
      <c r="X36">
        <v>22.004894047843283</v>
      </c>
      <c r="Y36">
        <v>0</v>
      </c>
      <c r="Z36">
        <v>2.8784289600000004</v>
      </c>
      <c r="AA36">
        <v>0</v>
      </c>
      <c r="AB36">
        <v>5.7369297999999995</v>
      </c>
      <c r="AC36">
        <v>4.2505959439999996</v>
      </c>
      <c r="AD36">
        <v>12.011268150000001</v>
      </c>
      <c r="AE36">
        <v>13.5249504</v>
      </c>
      <c r="AF36">
        <v>6.1510581000000011</v>
      </c>
      <c r="AG36">
        <v>28.24555041</v>
      </c>
      <c r="AH36">
        <v>16.636268000000005</v>
      </c>
      <c r="AI36">
        <v>1.1182346000000001</v>
      </c>
      <c r="AJ36">
        <v>0</v>
      </c>
      <c r="AK36">
        <v>22.574736450000003</v>
      </c>
      <c r="AL36">
        <v>1.7337999999999998</v>
      </c>
      <c r="AM36">
        <v>0</v>
      </c>
      <c r="AN36">
        <v>0</v>
      </c>
      <c r="AO36">
        <v>6.7144896000000003</v>
      </c>
      <c r="AP36">
        <v>4.7822292000000006</v>
      </c>
      <c r="AQ36">
        <v>0</v>
      </c>
      <c r="AR36">
        <v>2.4243840000000003</v>
      </c>
      <c r="AS36">
        <v>2.3632473600000004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23.670787625565911</v>
      </c>
      <c r="BB36">
        <f t="shared" si="0"/>
        <v>656.52425610645105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223.65679476241704</v>
      </c>
      <c r="L37">
        <v>0</v>
      </c>
      <c r="M37">
        <v>63.76582702228076</v>
      </c>
      <c r="N37">
        <v>51.874106452859344</v>
      </c>
      <c r="O37">
        <v>73.283955187499998</v>
      </c>
      <c r="P37">
        <v>27.527973427865618</v>
      </c>
      <c r="Q37">
        <v>0</v>
      </c>
      <c r="R37">
        <v>6.9991371872303709</v>
      </c>
      <c r="S37">
        <v>5.0023014959723824</v>
      </c>
      <c r="T37">
        <v>0</v>
      </c>
      <c r="U37">
        <v>51.759859280370513</v>
      </c>
      <c r="V37">
        <v>2.7973476999585576</v>
      </c>
      <c r="W37">
        <v>20.376676193719256</v>
      </c>
      <c r="X37">
        <v>22.004894047843283</v>
      </c>
      <c r="Y37">
        <v>0</v>
      </c>
      <c r="Z37">
        <v>2.8784289600000004</v>
      </c>
      <c r="AA37">
        <v>0</v>
      </c>
      <c r="AB37">
        <v>5.7369297999999995</v>
      </c>
      <c r="AC37">
        <v>0</v>
      </c>
      <c r="AD37">
        <v>12.011268150000001</v>
      </c>
      <c r="AE37">
        <v>13.5249504</v>
      </c>
      <c r="AF37">
        <v>6.1510581000000011</v>
      </c>
      <c r="AG37">
        <v>28.24555041</v>
      </c>
      <c r="AH37">
        <v>16.636268000000005</v>
      </c>
      <c r="AI37">
        <v>1.1182346000000001</v>
      </c>
      <c r="AJ37">
        <v>0</v>
      </c>
      <c r="AK37">
        <v>22.574736450000003</v>
      </c>
      <c r="AL37">
        <v>8.6689999999999987</v>
      </c>
      <c r="AM37">
        <v>0</v>
      </c>
      <c r="AN37">
        <v>0</v>
      </c>
      <c r="AO37">
        <v>5.5523664000000013</v>
      </c>
      <c r="AP37">
        <v>4.7822292000000006</v>
      </c>
      <c r="AQ37">
        <v>0</v>
      </c>
      <c r="AR37">
        <v>23.274086399999995</v>
      </c>
      <c r="AS37">
        <v>2.3632473600000004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24.449340378674169</v>
      </c>
      <c r="BB37">
        <f t="shared" si="0"/>
        <v>678.1178866093428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223.65679476241704</v>
      </c>
      <c r="L38">
        <v>0</v>
      </c>
      <c r="M38">
        <v>63.76582702228076</v>
      </c>
      <c r="N38">
        <v>51.874106452859344</v>
      </c>
      <c r="O38">
        <v>73.283955187499998</v>
      </c>
      <c r="P38">
        <v>27.527973427865618</v>
      </c>
      <c r="Q38">
        <v>0</v>
      </c>
      <c r="R38">
        <v>6.9991371872303709</v>
      </c>
      <c r="S38">
        <v>5.0023014959723824</v>
      </c>
      <c r="T38">
        <v>0</v>
      </c>
      <c r="U38">
        <v>51.759859280370513</v>
      </c>
      <c r="V38">
        <v>9.1069207886556249</v>
      </c>
      <c r="W38">
        <v>20.376676193719256</v>
      </c>
      <c r="X38">
        <v>22.004894047843283</v>
      </c>
      <c r="Y38">
        <v>0</v>
      </c>
      <c r="Z38">
        <v>2.8784289600000004</v>
      </c>
      <c r="AA38">
        <v>0</v>
      </c>
      <c r="AB38">
        <v>0</v>
      </c>
      <c r="AC38">
        <v>0</v>
      </c>
      <c r="AD38">
        <v>11.024835500000002</v>
      </c>
      <c r="AE38">
        <v>13.5249504</v>
      </c>
      <c r="AF38">
        <v>6.1510581000000011</v>
      </c>
      <c r="AG38">
        <v>28.24555041</v>
      </c>
      <c r="AH38">
        <v>16.636268000000005</v>
      </c>
      <c r="AI38">
        <v>1.1182346000000001</v>
      </c>
      <c r="AJ38">
        <v>0</v>
      </c>
      <c r="AK38">
        <v>22.574736450000003</v>
      </c>
      <c r="AL38">
        <v>8.6689999999999987</v>
      </c>
      <c r="AM38">
        <v>0</v>
      </c>
      <c r="AN38">
        <v>0</v>
      </c>
      <c r="AO38">
        <v>5.5523664000000013</v>
      </c>
      <c r="AP38">
        <v>4.7822292000000006</v>
      </c>
      <c r="AQ38">
        <v>0</v>
      </c>
      <c r="AR38">
        <v>23.274086399999995</v>
      </c>
      <c r="AS38">
        <v>2.3632473600000004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24.434940437371235</v>
      </c>
      <c r="BB38">
        <f t="shared" si="0"/>
        <v>677.71849718934288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253.709854821249</v>
      </c>
      <c r="L39">
        <v>0</v>
      </c>
      <c r="M39">
        <v>63.76582702228076</v>
      </c>
      <c r="N39">
        <v>51.874106452859344</v>
      </c>
      <c r="O39">
        <v>73.283955187499998</v>
      </c>
      <c r="P39">
        <v>27.527973427865618</v>
      </c>
      <c r="Q39">
        <v>0</v>
      </c>
      <c r="R39">
        <v>6.9991371872303709</v>
      </c>
      <c r="S39">
        <v>5.0023014959723824</v>
      </c>
      <c r="T39">
        <v>0</v>
      </c>
      <c r="U39">
        <v>51.759859280370513</v>
      </c>
      <c r="V39">
        <v>9.1069207886556249</v>
      </c>
      <c r="W39">
        <v>20.376676193719256</v>
      </c>
      <c r="X39">
        <v>22.004894047843283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8.0075121000000014</v>
      </c>
      <c r="AE39">
        <v>13.5249504</v>
      </c>
      <c r="AF39">
        <v>0</v>
      </c>
      <c r="AG39">
        <v>28.24555041</v>
      </c>
      <c r="AH39">
        <v>16.636268000000005</v>
      </c>
      <c r="AI39">
        <v>1.1182346000000001</v>
      </c>
      <c r="AJ39">
        <v>0</v>
      </c>
      <c r="AK39">
        <v>22.574736450000003</v>
      </c>
      <c r="AL39">
        <v>8.6689999999999987</v>
      </c>
      <c r="AM39">
        <v>0</v>
      </c>
      <c r="AN39">
        <v>0</v>
      </c>
      <c r="AO39">
        <v>5.5523664000000013</v>
      </c>
      <c r="AP39">
        <v>5.0635368000000005</v>
      </c>
      <c r="AQ39">
        <v>0</v>
      </c>
      <c r="AR39">
        <v>1.4546304000000001</v>
      </c>
      <c r="AS39">
        <v>2.3632473600000004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24.312030543168895</v>
      </c>
      <c r="BB39">
        <f t="shared" si="0"/>
        <v>674.30950828237724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253.709854821249</v>
      </c>
      <c r="L40">
        <v>0</v>
      </c>
      <c r="M40">
        <v>63.76582702228076</v>
      </c>
      <c r="N40">
        <v>51.874106452859344</v>
      </c>
      <c r="O40">
        <v>73.283955187499998</v>
      </c>
      <c r="P40">
        <v>27.527973427865618</v>
      </c>
      <c r="Q40">
        <v>0</v>
      </c>
      <c r="R40">
        <v>6.9991371872303709</v>
      </c>
      <c r="S40">
        <v>5.1779734597156395</v>
      </c>
      <c r="T40">
        <v>0</v>
      </c>
      <c r="U40">
        <v>51.759859280370513</v>
      </c>
      <c r="V40">
        <v>9.1069207886556249</v>
      </c>
      <c r="W40">
        <v>20.376676193719256</v>
      </c>
      <c r="X40">
        <v>22.004894047843283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4.0037560500000007</v>
      </c>
      <c r="AE40">
        <v>13.5249504</v>
      </c>
      <c r="AF40">
        <v>0</v>
      </c>
      <c r="AG40">
        <v>28.24555041</v>
      </c>
      <c r="AH40">
        <v>8.3181340000000024</v>
      </c>
      <c r="AI40">
        <v>1.1182346000000001</v>
      </c>
      <c r="AJ40">
        <v>0</v>
      </c>
      <c r="AK40">
        <v>22.574736450000003</v>
      </c>
      <c r="AL40">
        <v>8.6689999999999987</v>
      </c>
      <c r="AM40">
        <v>0</v>
      </c>
      <c r="AN40">
        <v>0</v>
      </c>
      <c r="AO40">
        <v>5.5523664000000013</v>
      </c>
      <c r="AP40">
        <v>5.0635368000000005</v>
      </c>
      <c r="AQ40">
        <v>0</v>
      </c>
      <c r="AR40">
        <v>1.4546304000000001</v>
      </c>
      <c r="AS40">
        <v>2.3632473600000004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23.889342093837968</v>
      </c>
      <c r="BB40">
        <f t="shared" si="0"/>
        <v>662.58597864545141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253.709854821249</v>
      </c>
      <c r="L41">
        <v>0</v>
      </c>
      <c r="M41">
        <v>63.76582702228076</v>
      </c>
      <c r="N41">
        <v>51.874106452859344</v>
      </c>
      <c r="O41">
        <v>73.283955187499998</v>
      </c>
      <c r="P41">
        <v>27.527973427865618</v>
      </c>
      <c r="Q41">
        <v>0</v>
      </c>
      <c r="R41">
        <v>18.61455552631579</v>
      </c>
      <c r="S41">
        <v>11.582896276595744</v>
      </c>
      <c r="T41">
        <v>0</v>
      </c>
      <c r="U41">
        <v>51.759859280370513</v>
      </c>
      <c r="V41">
        <v>9.1069207886556249</v>
      </c>
      <c r="W41">
        <v>20.376676193719256</v>
      </c>
      <c r="X41">
        <v>22.004894047843283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4.0037560500000007</v>
      </c>
      <c r="AE41">
        <v>13.5249504</v>
      </c>
      <c r="AF41">
        <v>0</v>
      </c>
      <c r="AG41">
        <v>28.24555041</v>
      </c>
      <c r="AH41">
        <v>8.3181340000000024</v>
      </c>
      <c r="AI41">
        <v>1.1182346000000001</v>
      </c>
      <c r="AJ41">
        <v>0</v>
      </c>
      <c r="AK41">
        <v>22.574736450000003</v>
      </c>
      <c r="AL41">
        <v>8.6689999999999987</v>
      </c>
      <c r="AM41">
        <v>0</v>
      </c>
      <c r="AN41">
        <v>0</v>
      </c>
      <c r="AO41">
        <v>5.5523664000000013</v>
      </c>
      <c r="AP41">
        <v>5.0635368000000005</v>
      </c>
      <c r="AQ41">
        <v>0</v>
      </c>
      <c r="AR41">
        <v>1.4546304000000001</v>
      </c>
      <c r="AS41">
        <v>2.3632473600000004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24.516450028085714</v>
      </c>
      <c r="BB41">
        <f t="shared" si="0"/>
        <v>679.97921186716917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253.709854821249</v>
      </c>
      <c r="L42">
        <v>0</v>
      </c>
      <c r="M42">
        <v>63.76582702228076</v>
      </c>
      <c r="N42">
        <v>51.874106452859344</v>
      </c>
      <c r="O42">
        <v>73.283955187499998</v>
      </c>
      <c r="P42">
        <v>27.527973427865618</v>
      </c>
      <c r="Q42">
        <v>0</v>
      </c>
      <c r="R42">
        <v>18.61455552631579</v>
      </c>
      <c r="S42">
        <v>11.582896276595744</v>
      </c>
      <c r="T42">
        <v>0</v>
      </c>
      <c r="U42">
        <v>51.759859280370513</v>
      </c>
      <c r="V42">
        <v>9.1069207886556249</v>
      </c>
      <c r="W42">
        <v>20.376676193719256</v>
      </c>
      <c r="X42">
        <v>22.004894047843283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4.0037560500000007</v>
      </c>
      <c r="AE42">
        <v>13.5249504</v>
      </c>
      <c r="AF42">
        <v>0</v>
      </c>
      <c r="AG42">
        <v>28.24555041</v>
      </c>
      <c r="AH42">
        <v>0</v>
      </c>
      <c r="AI42">
        <v>1.1182346000000001</v>
      </c>
      <c r="AJ42">
        <v>0</v>
      </c>
      <c r="AK42">
        <v>22.574736450000003</v>
      </c>
      <c r="AL42">
        <v>8.6689999999999987</v>
      </c>
      <c r="AM42">
        <v>0</v>
      </c>
      <c r="AN42">
        <v>0</v>
      </c>
      <c r="AO42">
        <v>5.5523664000000013</v>
      </c>
      <c r="AP42">
        <v>5.0635368000000005</v>
      </c>
      <c r="AQ42">
        <v>0</v>
      </c>
      <c r="AR42">
        <v>1.4546304000000001</v>
      </c>
      <c r="AS42">
        <v>2.3632473600000004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24.22697896488571</v>
      </c>
      <c r="BB42">
        <f t="shared" si="0"/>
        <v>671.95054893036922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323.79620457017512</v>
      </c>
      <c r="L43">
        <v>0</v>
      </c>
      <c r="M43">
        <v>63.76582702228076</v>
      </c>
      <c r="N43">
        <v>51.874106452859344</v>
      </c>
      <c r="O43">
        <v>73.283955187499998</v>
      </c>
      <c r="P43">
        <v>27.527973427865618</v>
      </c>
      <c r="Q43">
        <v>0</v>
      </c>
      <c r="R43">
        <v>18.61455552631579</v>
      </c>
      <c r="S43">
        <v>11.582896276595744</v>
      </c>
      <c r="T43">
        <v>0</v>
      </c>
      <c r="U43">
        <v>51.759859280370513</v>
      </c>
      <c r="V43">
        <v>9.1069207886556249</v>
      </c>
      <c r="W43">
        <v>20.376676193719256</v>
      </c>
      <c r="X43">
        <v>22.004894047843283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4.0037560500000007</v>
      </c>
      <c r="AE43">
        <v>11.721623680000002</v>
      </c>
      <c r="AF43">
        <v>0</v>
      </c>
      <c r="AG43">
        <v>28.24555041</v>
      </c>
      <c r="AH43">
        <v>0</v>
      </c>
      <c r="AI43">
        <v>1.1182346000000001</v>
      </c>
      <c r="AJ43">
        <v>0</v>
      </c>
      <c r="AK43">
        <v>22.574736450000003</v>
      </c>
      <c r="AL43">
        <v>8.6689999999999987</v>
      </c>
      <c r="AM43">
        <v>0</v>
      </c>
      <c r="AN43">
        <v>0</v>
      </c>
      <c r="AO43">
        <v>5.5523664000000013</v>
      </c>
      <c r="AP43">
        <v>5.0635368000000005</v>
      </c>
      <c r="AQ43">
        <v>0</v>
      </c>
      <c r="AR43">
        <v>1.4546304000000001</v>
      </c>
      <c r="AS43">
        <v>2.3632473600000004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26.603228029030298</v>
      </c>
      <c r="BB43">
        <f t="shared" si="0"/>
        <v>737.85732289515079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323.79620457017512</v>
      </c>
      <c r="L44">
        <v>0</v>
      </c>
      <c r="M44">
        <v>63.76582702228076</v>
      </c>
      <c r="N44">
        <v>51.874106452859344</v>
      </c>
      <c r="O44">
        <v>73.283955187499998</v>
      </c>
      <c r="P44">
        <v>27.527973427865618</v>
      </c>
      <c r="Q44">
        <v>0</v>
      </c>
      <c r="R44">
        <v>18.61455552631579</v>
      </c>
      <c r="S44">
        <v>11.582896276595744</v>
      </c>
      <c r="T44">
        <v>0</v>
      </c>
      <c r="U44">
        <v>51.759859280370513</v>
      </c>
      <c r="V44">
        <v>9.1069207886556249</v>
      </c>
      <c r="W44">
        <v>20.376676193719256</v>
      </c>
      <c r="X44">
        <v>22.004894047843283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4.0037560500000007</v>
      </c>
      <c r="AE44">
        <v>6.7624751999999999</v>
      </c>
      <c r="AF44">
        <v>0</v>
      </c>
      <c r="AG44">
        <v>28.24555041</v>
      </c>
      <c r="AH44">
        <v>0</v>
      </c>
      <c r="AI44">
        <v>1.1182346000000001</v>
      </c>
      <c r="AJ44">
        <v>0</v>
      </c>
      <c r="AK44">
        <v>22.574736450000003</v>
      </c>
      <c r="AL44">
        <v>8.6689999999999987</v>
      </c>
      <c r="AM44">
        <v>0</v>
      </c>
      <c r="AN44">
        <v>0</v>
      </c>
      <c r="AO44">
        <v>5.5523664000000013</v>
      </c>
      <c r="AP44">
        <v>5.0635368000000005</v>
      </c>
      <c r="AQ44">
        <v>0</v>
      </c>
      <c r="AR44">
        <v>1.4546304000000001</v>
      </c>
      <c r="AS44">
        <v>2.3632473600000004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26.430649713430299</v>
      </c>
      <c r="BB44">
        <f t="shared" si="0"/>
        <v>733.07075273075088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323.79620457017512</v>
      </c>
      <c r="L45">
        <v>0</v>
      </c>
      <c r="M45">
        <v>63.76582702228076</v>
      </c>
      <c r="N45">
        <v>51.874106452859344</v>
      </c>
      <c r="O45">
        <v>73.283955187499998</v>
      </c>
      <c r="P45">
        <v>27.527973427865618</v>
      </c>
      <c r="Q45">
        <v>0</v>
      </c>
      <c r="R45">
        <v>18.61455552631579</v>
      </c>
      <c r="S45">
        <v>11.582896276595744</v>
      </c>
      <c r="T45">
        <v>0</v>
      </c>
      <c r="U45">
        <v>51.759859280370513</v>
      </c>
      <c r="V45">
        <v>9.1069207886556249</v>
      </c>
      <c r="W45">
        <v>20.379196026512162</v>
      </c>
      <c r="X45">
        <v>21.995595436647925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4.0037560500000007</v>
      </c>
      <c r="AE45">
        <v>0</v>
      </c>
      <c r="AF45">
        <v>0</v>
      </c>
      <c r="AG45">
        <v>28.24555041</v>
      </c>
      <c r="AH45">
        <v>0</v>
      </c>
      <c r="AI45">
        <v>1.1182346000000001</v>
      </c>
      <c r="AJ45">
        <v>0</v>
      </c>
      <c r="AK45">
        <v>22.574736450000003</v>
      </c>
      <c r="AL45">
        <v>8.6689999999999987</v>
      </c>
      <c r="AM45">
        <v>0</v>
      </c>
      <c r="AN45">
        <v>0</v>
      </c>
      <c r="AO45">
        <v>5.5523664000000013</v>
      </c>
      <c r="AP45">
        <v>5.0635368000000005</v>
      </c>
      <c r="AQ45">
        <v>0</v>
      </c>
      <c r="AR45">
        <v>2.9092608000000002</v>
      </c>
      <c r="AS45">
        <v>2.3632473600000004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26.245700488557834</v>
      </c>
      <c r="BB45">
        <f t="shared" si="0"/>
        <v>727.94107837722072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323.79620457017512</v>
      </c>
      <c r="L46">
        <v>0</v>
      </c>
      <c r="M46">
        <v>63.76582702228076</v>
      </c>
      <c r="N46">
        <v>51.874106452859344</v>
      </c>
      <c r="O46">
        <v>73.283955187499998</v>
      </c>
      <c r="P46">
        <v>27.527973427865618</v>
      </c>
      <c r="Q46">
        <v>0</v>
      </c>
      <c r="R46">
        <v>18.61455552631579</v>
      </c>
      <c r="S46">
        <v>11.582896276595744</v>
      </c>
      <c r="T46">
        <v>0</v>
      </c>
      <c r="U46">
        <v>51.759859280370513</v>
      </c>
      <c r="V46">
        <v>9.1069207886556249</v>
      </c>
      <c r="W46">
        <v>20.379196026512162</v>
      </c>
      <c r="X46">
        <v>21.995595436647925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4.0037560500000007</v>
      </c>
      <c r="AE46">
        <v>0</v>
      </c>
      <c r="AF46">
        <v>0</v>
      </c>
      <c r="AG46">
        <v>28.24555041</v>
      </c>
      <c r="AH46">
        <v>0</v>
      </c>
      <c r="AI46">
        <v>0</v>
      </c>
      <c r="AJ46">
        <v>0</v>
      </c>
      <c r="AK46">
        <v>22.574736450000003</v>
      </c>
      <c r="AL46">
        <v>8.6689999999999987</v>
      </c>
      <c r="AM46">
        <v>0</v>
      </c>
      <c r="AN46">
        <v>0</v>
      </c>
      <c r="AO46">
        <v>5.5523664000000013</v>
      </c>
      <c r="AP46">
        <v>5.0635368000000005</v>
      </c>
      <c r="AQ46">
        <v>0</v>
      </c>
      <c r="AR46">
        <v>2.9092608000000002</v>
      </c>
      <c r="AS46">
        <v>2.3632473600000004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26.206785838657833</v>
      </c>
      <c r="BB46">
        <f t="shared" si="0"/>
        <v>726.86175842712066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323.79620457017512</v>
      </c>
      <c r="L47">
        <v>0</v>
      </c>
      <c r="M47">
        <v>63.76582702228076</v>
      </c>
      <c r="N47">
        <v>51.874106452859344</v>
      </c>
      <c r="O47">
        <v>73.283955187499998</v>
      </c>
      <c r="P47">
        <v>27.527973427865618</v>
      </c>
      <c r="Q47">
        <v>0</v>
      </c>
      <c r="R47">
        <v>18.762389073510224</v>
      </c>
      <c r="S47">
        <v>11.582896276595744</v>
      </c>
      <c r="T47">
        <v>0</v>
      </c>
      <c r="U47">
        <v>51.759859280370513</v>
      </c>
      <c r="V47">
        <v>9.1069207886556249</v>
      </c>
      <c r="W47">
        <v>20.379196026512162</v>
      </c>
      <c r="X47">
        <v>21.995595436647925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4.0037560500000007</v>
      </c>
      <c r="AE47">
        <v>0</v>
      </c>
      <c r="AF47">
        <v>0</v>
      </c>
      <c r="AG47">
        <v>28.24555041</v>
      </c>
      <c r="AH47">
        <v>0</v>
      </c>
      <c r="AI47">
        <v>0</v>
      </c>
      <c r="AJ47">
        <v>0</v>
      </c>
      <c r="AK47">
        <v>22.574736450000003</v>
      </c>
      <c r="AL47">
        <v>8.6689999999999987</v>
      </c>
      <c r="AM47">
        <v>0</v>
      </c>
      <c r="AN47">
        <v>0</v>
      </c>
      <c r="AO47">
        <v>5.5523664000000013</v>
      </c>
      <c r="AP47">
        <v>5.0635368000000005</v>
      </c>
      <c r="AQ47">
        <v>0</v>
      </c>
      <c r="AR47">
        <v>2.9092608000000002</v>
      </c>
      <c r="AS47">
        <v>2.3632473600000004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26.211930483927514</v>
      </c>
      <c r="BB47">
        <f t="shared" si="0"/>
        <v>727.00444732904543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323.79620457017512</v>
      </c>
      <c r="L48">
        <v>0</v>
      </c>
      <c r="M48">
        <v>63.76582702228076</v>
      </c>
      <c r="N48">
        <v>51.874106452859344</v>
      </c>
      <c r="O48">
        <v>73.283955187499998</v>
      </c>
      <c r="P48">
        <v>27.527973427865618</v>
      </c>
      <c r="Q48">
        <v>0</v>
      </c>
      <c r="R48">
        <v>18.762389073510224</v>
      </c>
      <c r="S48">
        <v>11.582896276595744</v>
      </c>
      <c r="T48">
        <v>0</v>
      </c>
      <c r="U48">
        <v>51.759859280370513</v>
      </c>
      <c r="V48">
        <v>9.1069207886556249</v>
      </c>
      <c r="W48">
        <v>20.379196026512162</v>
      </c>
      <c r="X48">
        <v>21.995595436647925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4.0037560500000007</v>
      </c>
      <c r="AE48">
        <v>0</v>
      </c>
      <c r="AF48">
        <v>0</v>
      </c>
      <c r="AG48">
        <v>28.24555041</v>
      </c>
      <c r="AH48">
        <v>0</v>
      </c>
      <c r="AI48">
        <v>0</v>
      </c>
      <c r="AJ48">
        <v>0</v>
      </c>
      <c r="AK48">
        <v>22.574736450000003</v>
      </c>
      <c r="AL48">
        <v>8.6689999999999987</v>
      </c>
      <c r="AM48">
        <v>0</v>
      </c>
      <c r="AN48">
        <v>0</v>
      </c>
      <c r="AO48">
        <v>5.5523664000000013</v>
      </c>
      <c r="AP48">
        <v>5.0635368000000005</v>
      </c>
      <c r="AQ48">
        <v>0</v>
      </c>
      <c r="AR48">
        <v>23.274086399999995</v>
      </c>
      <c r="AS48">
        <v>4.7264947200000007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27.002867756727511</v>
      </c>
      <c r="BB48">
        <f t="shared" si="0"/>
        <v>748.94158301624554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323.79620457017512</v>
      </c>
      <c r="L49">
        <v>0</v>
      </c>
      <c r="M49">
        <v>63.76582702228076</v>
      </c>
      <c r="N49">
        <v>51.874106452859344</v>
      </c>
      <c r="O49">
        <v>73.283955187499998</v>
      </c>
      <c r="P49">
        <v>27.527973427865618</v>
      </c>
      <c r="Q49">
        <v>0</v>
      </c>
      <c r="R49">
        <v>18.842335819679239</v>
      </c>
      <c r="S49">
        <v>11.582896276595744</v>
      </c>
      <c r="T49">
        <v>0</v>
      </c>
      <c r="U49">
        <v>51.759859280370513</v>
      </c>
      <c r="V49">
        <v>9.1069207886556249</v>
      </c>
      <c r="W49">
        <v>20.379196026512162</v>
      </c>
      <c r="X49">
        <v>21.995595436647925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4.0037560500000007</v>
      </c>
      <c r="AE49">
        <v>0</v>
      </c>
      <c r="AF49">
        <v>0</v>
      </c>
      <c r="AG49">
        <v>28.24555041</v>
      </c>
      <c r="AH49">
        <v>0</v>
      </c>
      <c r="AI49">
        <v>0</v>
      </c>
      <c r="AJ49">
        <v>0</v>
      </c>
      <c r="AK49">
        <v>22.574736450000003</v>
      </c>
      <c r="AL49">
        <v>8.6689999999999987</v>
      </c>
      <c r="AM49">
        <v>0</v>
      </c>
      <c r="AN49">
        <v>0</v>
      </c>
      <c r="AO49">
        <v>5.5523664000000013</v>
      </c>
      <c r="AP49">
        <v>5.0635368000000005</v>
      </c>
      <c r="AQ49">
        <v>0</v>
      </c>
      <c r="AR49">
        <v>23.274086399999995</v>
      </c>
      <c r="AS49">
        <v>10.811856671999999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27.21742093215223</v>
      </c>
      <c r="BB49">
        <f t="shared" si="0"/>
        <v>754.89233853898975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323.79620457017512</v>
      </c>
      <c r="L50">
        <v>0</v>
      </c>
      <c r="M50">
        <v>63.76582702228076</v>
      </c>
      <c r="N50">
        <v>51.874106452859344</v>
      </c>
      <c r="O50">
        <v>73.283955187499998</v>
      </c>
      <c r="P50">
        <v>27.527973427865618</v>
      </c>
      <c r="Q50">
        <v>0</v>
      </c>
      <c r="R50">
        <v>18.842335819679239</v>
      </c>
      <c r="S50">
        <v>11.582896276595744</v>
      </c>
      <c r="T50">
        <v>0</v>
      </c>
      <c r="U50">
        <v>51.759859280370513</v>
      </c>
      <c r="V50">
        <v>9.1069207886556249</v>
      </c>
      <c r="W50">
        <v>20.379196026512162</v>
      </c>
      <c r="X50">
        <v>21.995595436647925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4.0037560500000007</v>
      </c>
      <c r="AE50">
        <v>0</v>
      </c>
      <c r="AF50">
        <v>0</v>
      </c>
      <c r="AG50">
        <v>28.24555041</v>
      </c>
      <c r="AH50">
        <v>0</v>
      </c>
      <c r="AI50">
        <v>0</v>
      </c>
      <c r="AJ50">
        <v>0</v>
      </c>
      <c r="AK50">
        <v>22.574736450000003</v>
      </c>
      <c r="AL50">
        <v>8.6689999999999987</v>
      </c>
      <c r="AM50">
        <v>0</v>
      </c>
      <c r="AN50">
        <v>0</v>
      </c>
      <c r="AO50">
        <v>5.5523664000000013</v>
      </c>
      <c r="AP50">
        <v>5.0635368000000005</v>
      </c>
      <c r="AQ50">
        <v>0</v>
      </c>
      <c r="AR50">
        <v>1.4546304000000001</v>
      </c>
      <c r="AS50">
        <v>10.811856671999999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26.458103863352235</v>
      </c>
      <c r="BB50">
        <f t="shared" si="0"/>
        <v>733.83219960778979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247.3370443420545</v>
      </c>
      <c r="L51">
        <v>0</v>
      </c>
      <c r="M51">
        <v>63.76582702228076</v>
      </c>
      <c r="N51">
        <v>51.874106452859344</v>
      </c>
      <c r="O51">
        <v>73.283955187499998</v>
      </c>
      <c r="P51">
        <v>25.681594100294987</v>
      </c>
      <c r="Q51">
        <v>0</v>
      </c>
      <c r="R51">
        <v>9.8513978771929818</v>
      </c>
      <c r="S51">
        <v>5.7400462703999997</v>
      </c>
      <c r="T51">
        <v>0</v>
      </c>
      <c r="U51">
        <v>51.759859280370513</v>
      </c>
      <c r="V51">
        <v>9.1069207886556249</v>
      </c>
      <c r="W51">
        <v>20.379196027692288</v>
      </c>
      <c r="X51">
        <v>21.997555639624448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4.3519087500000015</v>
      </c>
      <c r="AE51">
        <v>0</v>
      </c>
      <c r="AF51">
        <v>4.44243085</v>
      </c>
      <c r="AG51">
        <v>28.24555041</v>
      </c>
      <c r="AH51">
        <v>0</v>
      </c>
      <c r="AI51">
        <v>0</v>
      </c>
      <c r="AJ51">
        <v>0</v>
      </c>
      <c r="AK51">
        <v>22.574736450000003</v>
      </c>
      <c r="AL51">
        <v>17.337999999999997</v>
      </c>
      <c r="AM51">
        <v>0</v>
      </c>
      <c r="AN51">
        <v>0</v>
      </c>
      <c r="AO51">
        <v>5.5523664000000013</v>
      </c>
      <c r="AP51">
        <v>5.0635368000000005</v>
      </c>
      <c r="AQ51">
        <v>0</v>
      </c>
      <c r="AR51">
        <v>1.4546304000000001</v>
      </c>
      <c r="AS51">
        <v>10.811856671999999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23.685316123881897</v>
      </c>
      <c r="BB51">
        <f t="shared" si="0"/>
        <v>656.92720359704367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224.65878496341722</v>
      </c>
      <c r="L52">
        <v>0</v>
      </c>
      <c r="M52">
        <v>63.76582702228076</v>
      </c>
      <c r="N52">
        <v>51.874106452859344</v>
      </c>
      <c r="O52">
        <v>73.283955187499998</v>
      </c>
      <c r="P52">
        <v>27.527973427865618</v>
      </c>
      <c r="Q52">
        <v>0</v>
      </c>
      <c r="R52">
        <v>9.8513978771929818</v>
      </c>
      <c r="S52">
        <v>5.7400462703999997</v>
      </c>
      <c r="T52">
        <v>0</v>
      </c>
      <c r="U52">
        <v>51.759859280370513</v>
      </c>
      <c r="V52">
        <v>9.1069207886556249</v>
      </c>
      <c r="W52">
        <v>20.379196027692288</v>
      </c>
      <c r="X52">
        <v>21.997555639624448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4.3519087500000015</v>
      </c>
      <c r="AE52">
        <v>0</v>
      </c>
      <c r="AF52">
        <v>4.44243085</v>
      </c>
      <c r="AG52">
        <v>28.24555041</v>
      </c>
      <c r="AH52">
        <v>0</v>
      </c>
      <c r="AI52">
        <v>0</v>
      </c>
      <c r="AJ52">
        <v>0</v>
      </c>
      <c r="AK52">
        <v>22.574736450000003</v>
      </c>
      <c r="AL52">
        <v>17.337999999999997</v>
      </c>
      <c r="AM52">
        <v>0</v>
      </c>
      <c r="AN52">
        <v>0</v>
      </c>
      <c r="AO52">
        <v>5.5523664000000013</v>
      </c>
      <c r="AP52">
        <v>5.0635368000000005</v>
      </c>
      <c r="AQ52">
        <v>0</v>
      </c>
      <c r="AR52">
        <v>1.4546304000000001</v>
      </c>
      <c r="AS52">
        <v>10.811856671999999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22.960366557852112</v>
      </c>
      <c r="BB52">
        <f t="shared" si="0"/>
        <v>636.8202731120067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224.65878496341722</v>
      </c>
      <c r="L53">
        <v>0</v>
      </c>
      <c r="M53">
        <v>63.76582702228076</v>
      </c>
      <c r="N53">
        <v>51.874106452859344</v>
      </c>
      <c r="O53">
        <v>73.283955187499998</v>
      </c>
      <c r="P53">
        <v>27.527973427865618</v>
      </c>
      <c r="Q53">
        <v>0</v>
      </c>
      <c r="R53">
        <v>9.8513978771929818</v>
      </c>
      <c r="S53">
        <v>6.1695199679999995</v>
      </c>
      <c r="T53">
        <v>0</v>
      </c>
      <c r="U53">
        <v>51.759859280370513</v>
      </c>
      <c r="V53">
        <v>9.1069207886556249</v>
      </c>
      <c r="W53">
        <v>20.379196027692288</v>
      </c>
      <c r="X53">
        <v>21.997555639624448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4.3519087500000015</v>
      </c>
      <c r="AE53">
        <v>0</v>
      </c>
      <c r="AF53">
        <v>4.44243085</v>
      </c>
      <c r="AG53">
        <v>28.24555041</v>
      </c>
      <c r="AH53">
        <v>0</v>
      </c>
      <c r="AI53">
        <v>0</v>
      </c>
      <c r="AJ53">
        <v>0</v>
      </c>
      <c r="AK53">
        <v>22.574736450000003</v>
      </c>
      <c r="AL53">
        <v>17.337999999999997</v>
      </c>
      <c r="AM53">
        <v>0</v>
      </c>
      <c r="AN53">
        <v>0</v>
      </c>
      <c r="AO53">
        <v>5.5523664000000013</v>
      </c>
      <c r="AP53">
        <v>5.0635368000000005</v>
      </c>
      <c r="AQ53">
        <v>0</v>
      </c>
      <c r="AR53">
        <v>1.4546304000000001</v>
      </c>
      <c r="AS53">
        <v>10.811856671999999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22.97531234185211</v>
      </c>
      <c r="BB53">
        <f t="shared" si="0"/>
        <v>637.23480102560666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224.65878496341722</v>
      </c>
      <c r="L54">
        <v>0</v>
      </c>
      <c r="M54">
        <v>63.76582702228076</v>
      </c>
      <c r="N54">
        <v>51.874106452859344</v>
      </c>
      <c r="O54">
        <v>73.283955187499998</v>
      </c>
      <c r="P54">
        <v>27.527973427865618</v>
      </c>
      <c r="Q54">
        <v>0</v>
      </c>
      <c r="R54">
        <v>9.8513978771929818</v>
      </c>
      <c r="S54">
        <v>6.1695199679999995</v>
      </c>
      <c r="T54">
        <v>0</v>
      </c>
      <c r="U54">
        <v>51.759859280370513</v>
      </c>
      <c r="V54">
        <v>9.1069207886556249</v>
      </c>
      <c r="W54">
        <v>20.379196027692288</v>
      </c>
      <c r="X54">
        <v>21.997555639624448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4.3519087500000015</v>
      </c>
      <c r="AE54">
        <v>0</v>
      </c>
      <c r="AF54">
        <v>4.44243085</v>
      </c>
      <c r="AG54">
        <v>28.24555041</v>
      </c>
      <c r="AH54">
        <v>0</v>
      </c>
      <c r="AI54">
        <v>0</v>
      </c>
      <c r="AJ54">
        <v>0</v>
      </c>
      <c r="AK54">
        <v>22.574736450000003</v>
      </c>
      <c r="AL54">
        <v>17.337999999999997</v>
      </c>
      <c r="AM54">
        <v>0</v>
      </c>
      <c r="AN54">
        <v>0</v>
      </c>
      <c r="AO54">
        <v>5.5523664000000013</v>
      </c>
      <c r="AP54">
        <v>5.0635368000000005</v>
      </c>
      <c r="AQ54">
        <v>0</v>
      </c>
      <c r="AR54">
        <v>1.4546304000000001</v>
      </c>
      <c r="AS54">
        <v>10.811856671999999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22.97531234185211</v>
      </c>
      <c r="BB54">
        <f t="shared" si="0"/>
        <v>637.23480102560666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224.65878496341722</v>
      </c>
      <c r="L55">
        <v>0</v>
      </c>
      <c r="M55">
        <v>63.76582702228076</v>
      </c>
      <c r="N55">
        <v>51.874106452859344</v>
      </c>
      <c r="O55">
        <v>73.283955187499998</v>
      </c>
      <c r="P55">
        <v>27.527973427865618</v>
      </c>
      <c r="Q55">
        <v>0</v>
      </c>
      <c r="R55">
        <v>9.8513978771929818</v>
      </c>
      <c r="S55">
        <v>6.1695199679999995</v>
      </c>
      <c r="T55">
        <v>0</v>
      </c>
      <c r="U55">
        <v>51.759859280370513</v>
      </c>
      <c r="V55">
        <v>9.1069207886556249</v>
      </c>
      <c r="W55">
        <v>20.379196027692288</v>
      </c>
      <c r="X55">
        <v>21.997555639624448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4.3519087500000015</v>
      </c>
      <c r="AE55">
        <v>0</v>
      </c>
      <c r="AF55">
        <v>4.44243085</v>
      </c>
      <c r="AG55">
        <v>28.24555041</v>
      </c>
      <c r="AH55">
        <v>0</v>
      </c>
      <c r="AI55">
        <v>0</v>
      </c>
      <c r="AJ55">
        <v>0</v>
      </c>
      <c r="AK55">
        <v>22.574736450000003</v>
      </c>
      <c r="AL55">
        <v>17.337999999999997</v>
      </c>
      <c r="AM55">
        <v>0</v>
      </c>
      <c r="AN55">
        <v>0</v>
      </c>
      <c r="AO55">
        <v>5.5523664000000013</v>
      </c>
      <c r="AP55">
        <v>5.0635368000000005</v>
      </c>
      <c r="AQ55">
        <v>0</v>
      </c>
      <c r="AR55">
        <v>1.4546304000000001</v>
      </c>
      <c r="AS55">
        <v>4.7264947200000007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22.763541960252113</v>
      </c>
      <c r="BB55">
        <f t="shared" si="0"/>
        <v>631.36120945520668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224.65878496341722</v>
      </c>
      <c r="L56">
        <v>0</v>
      </c>
      <c r="M56">
        <v>63.76582702228076</v>
      </c>
      <c r="N56">
        <v>51.874106452859344</v>
      </c>
      <c r="O56">
        <v>73.283955187499998</v>
      </c>
      <c r="P56">
        <v>27.527973427865618</v>
      </c>
      <c r="Q56">
        <v>0</v>
      </c>
      <c r="R56">
        <v>9.8513978771929818</v>
      </c>
      <c r="S56">
        <v>6.1695199679999995</v>
      </c>
      <c r="T56">
        <v>0</v>
      </c>
      <c r="U56">
        <v>51.759859280370513</v>
      </c>
      <c r="V56">
        <v>9.1069207886556249</v>
      </c>
      <c r="W56">
        <v>20.379196027692288</v>
      </c>
      <c r="X56">
        <v>21.997555639624448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4.3519087500000015</v>
      </c>
      <c r="AE56">
        <v>0</v>
      </c>
      <c r="AF56">
        <v>4.44243085</v>
      </c>
      <c r="AG56">
        <v>28.24555041</v>
      </c>
      <c r="AH56">
        <v>0</v>
      </c>
      <c r="AI56">
        <v>0</v>
      </c>
      <c r="AJ56">
        <v>0</v>
      </c>
      <c r="AK56">
        <v>22.574736450000003</v>
      </c>
      <c r="AL56">
        <v>17.337999999999997</v>
      </c>
      <c r="AM56">
        <v>0</v>
      </c>
      <c r="AN56">
        <v>0</v>
      </c>
      <c r="AO56">
        <v>5.5523664000000013</v>
      </c>
      <c r="AP56">
        <v>5.0635368000000005</v>
      </c>
      <c r="AQ56">
        <v>0</v>
      </c>
      <c r="AR56">
        <v>1.4546304000000001</v>
      </c>
      <c r="AS56">
        <v>4.8446570879999999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22.767653750652109</v>
      </c>
      <c r="BB56">
        <f t="shared" si="0"/>
        <v>631.47526003280666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224.65878496341722</v>
      </c>
      <c r="L57">
        <v>0</v>
      </c>
      <c r="M57">
        <v>63.76582702228076</v>
      </c>
      <c r="N57">
        <v>51.874106452859344</v>
      </c>
      <c r="O57">
        <v>73.283955187499998</v>
      </c>
      <c r="P57">
        <v>27.527973427865618</v>
      </c>
      <c r="Q57">
        <v>0</v>
      </c>
      <c r="R57">
        <v>9.8513978771929818</v>
      </c>
      <c r="S57">
        <v>6.1695199679999995</v>
      </c>
      <c r="T57">
        <v>0</v>
      </c>
      <c r="U57">
        <v>51.759859280370513</v>
      </c>
      <c r="V57">
        <v>9.1069207886556249</v>
      </c>
      <c r="W57">
        <v>20.379196027692288</v>
      </c>
      <c r="X57">
        <v>21.997555639624448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4.3519087500000015</v>
      </c>
      <c r="AE57">
        <v>6.7624751999999999</v>
      </c>
      <c r="AF57">
        <v>4.44243085</v>
      </c>
      <c r="AG57">
        <v>28.24555041</v>
      </c>
      <c r="AH57">
        <v>0</v>
      </c>
      <c r="AI57">
        <v>0</v>
      </c>
      <c r="AJ57">
        <v>0</v>
      </c>
      <c r="AK57">
        <v>22.574736450000003</v>
      </c>
      <c r="AL57">
        <v>17.337999999999997</v>
      </c>
      <c r="AM57">
        <v>0</v>
      </c>
      <c r="AN57">
        <v>0</v>
      </c>
      <c r="AO57">
        <v>5.5523664000000013</v>
      </c>
      <c r="AP57">
        <v>5.0635368000000005</v>
      </c>
      <c r="AQ57">
        <v>0</v>
      </c>
      <c r="AR57">
        <v>1.4546304000000001</v>
      </c>
      <c r="AS57">
        <v>4.8446570879999999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23.002987973452107</v>
      </c>
      <c r="BB57">
        <f t="shared" si="0"/>
        <v>638.00240101000668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224.65878496341722</v>
      </c>
      <c r="L58">
        <v>0</v>
      </c>
      <c r="M58">
        <v>63.76582702228076</v>
      </c>
      <c r="N58">
        <v>51.874106452859344</v>
      </c>
      <c r="O58">
        <v>73.283955187499998</v>
      </c>
      <c r="P58">
        <v>27.527973427865618</v>
      </c>
      <c r="Q58">
        <v>0</v>
      </c>
      <c r="R58">
        <v>9.8513978771929818</v>
      </c>
      <c r="S58">
        <v>6.1695199679999995</v>
      </c>
      <c r="T58">
        <v>0</v>
      </c>
      <c r="U58">
        <v>51.759859280370513</v>
      </c>
      <c r="V58">
        <v>9.1069207886556249</v>
      </c>
      <c r="W58">
        <v>20.379196027692288</v>
      </c>
      <c r="X58">
        <v>21.997555639624448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4.3519087500000015</v>
      </c>
      <c r="AE58">
        <v>6.7624751999999999</v>
      </c>
      <c r="AF58">
        <v>4.44243085</v>
      </c>
      <c r="AG58">
        <v>28.24555041</v>
      </c>
      <c r="AH58">
        <v>0</v>
      </c>
      <c r="AI58">
        <v>0</v>
      </c>
      <c r="AJ58">
        <v>0</v>
      </c>
      <c r="AK58">
        <v>22.574736450000003</v>
      </c>
      <c r="AL58">
        <v>17.337999999999997</v>
      </c>
      <c r="AM58">
        <v>0</v>
      </c>
      <c r="AN58">
        <v>0</v>
      </c>
      <c r="AO58">
        <v>5.5523664000000013</v>
      </c>
      <c r="AP58">
        <v>5.0635368000000005</v>
      </c>
      <c r="AQ58">
        <v>0</v>
      </c>
      <c r="AR58">
        <v>1.4546304000000001</v>
      </c>
      <c r="AS58">
        <v>4.8446570879999999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23.002987973452107</v>
      </c>
      <c r="BB58">
        <f t="shared" si="0"/>
        <v>638.00240101000668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224.65878496341722</v>
      </c>
      <c r="L59">
        <v>0</v>
      </c>
      <c r="M59">
        <v>63.76582702228076</v>
      </c>
      <c r="N59">
        <v>51.874106452859344</v>
      </c>
      <c r="O59">
        <v>73.283955187499998</v>
      </c>
      <c r="P59">
        <v>27.527973427865618</v>
      </c>
      <c r="Q59">
        <v>0</v>
      </c>
      <c r="R59">
        <v>9.3188182228915668</v>
      </c>
      <c r="S59">
        <v>6.216328135399535</v>
      </c>
      <c r="T59">
        <v>0</v>
      </c>
      <c r="U59">
        <v>51.759859280370513</v>
      </c>
      <c r="V59">
        <v>9.1069207886556249</v>
      </c>
      <c r="W59">
        <v>20.379196026512162</v>
      </c>
      <c r="X59">
        <v>21.995595436647925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4.3519087500000015</v>
      </c>
      <c r="AE59">
        <v>6.7624751999999999</v>
      </c>
      <c r="AF59">
        <v>4.44243085</v>
      </c>
      <c r="AG59">
        <v>28.24555041</v>
      </c>
      <c r="AH59">
        <v>0</v>
      </c>
      <c r="AI59">
        <v>0</v>
      </c>
      <c r="AJ59">
        <v>0</v>
      </c>
      <c r="AK59">
        <v>22.574736450000003</v>
      </c>
      <c r="AL59">
        <v>17.337999999999997</v>
      </c>
      <c r="AM59">
        <v>0</v>
      </c>
      <c r="AN59">
        <v>0</v>
      </c>
      <c r="AO59">
        <v>5.5523664000000013</v>
      </c>
      <c r="AP59">
        <v>5.0635368000000005</v>
      </c>
      <c r="AQ59">
        <v>0</v>
      </c>
      <c r="AR59">
        <v>1.4546304000000001</v>
      </c>
      <c r="AS59">
        <v>4.8446570879999999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22.986015033239944</v>
      </c>
      <c r="BB59">
        <f t="shared" si="0"/>
        <v>637.53164225916044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224.65878496341722</v>
      </c>
      <c r="L60">
        <v>0</v>
      </c>
      <c r="M60">
        <v>63.76582702228076</v>
      </c>
      <c r="N60">
        <v>51.874106452859344</v>
      </c>
      <c r="O60">
        <v>73.283955187499998</v>
      </c>
      <c r="P60">
        <v>26.833816825528388</v>
      </c>
      <c r="Q60">
        <v>0</v>
      </c>
      <c r="R60">
        <v>9.3188182228915668</v>
      </c>
      <c r="S60">
        <v>6.216328135399535</v>
      </c>
      <c r="T60">
        <v>0</v>
      </c>
      <c r="U60">
        <v>51.759859280370513</v>
      </c>
      <c r="V60">
        <v>9.1069207886556249</v>
      </c>
      <c r="W60">
        <v>20.379196026512162</v>
      </c>
      <c r="X60">
        <v>21.995595436647925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4.3519087500000015</v>
      </c>
      <c r="AE60">
        <v>6.7624751999999999</v>
      </c>
      <c r="AF60">
        <v>4.44243085</v>
      </c>
      <c r="AG60">
        <v>28.24555041</v>
      </c>
      <c r="AH60">
        <v>0</v>
      </c>
      <c r="AI60">
        <v>0</v>
      </c>
      <c r="AJ60">
        <v>0</v>
      </c>
      <c r="AK60">
        <v>22.574736450000003</v>
      </c>
      <c r="AL60">
        <v>17.337999999999997</v>
      </c>
      <c r="AM60">
        <v>0</v>
      </c>
      <c r="AN60">
        <v>0</v>
      </c>
      <c r="AO60">
        <v>5.5523664000000013</v>
      </c>
      <c r="AP60">
        <v>5.0635368000000005</v>
      </c>
      <c r="AQ60">
        <v>0</v>
      </c>
      <c r="AR60">
        <v>1.4546304000000001</v>
      </c>
      <c r="AS60">
        <v>4.8446570879999999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22.961858430902716</v>
      </c>
      <c r="BB60">
        <f t="shared" si="0"/>
        <v>636.86164225916048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223.65679476241704</v>
      </c>
      <c r="L61">
        <v>0</v>
      </c>
      <c r="M61">
        <v>63.76582702228076</v>
      </c>
      <c r="N61">
        <v>51.874106452859344</v>
      </c>
      <c r="O61">
        <v>73.283955187499998</v>
      </c>
      <c r="P61">
        <v>25.309630228982925</v>
      </c>
      <c r="Q61">
        <v>0</v>
      </c>
      <c r="R61">
        <v>9.3188182228915668</v>
      </c>
      <c r="S61">
        <v>6.216328135399535</v>
      </c>
      <c r="T61">
        <v>0</v>
      </c>
      <c r="U61">
        <v>51.759859280370513</v>
      </c>
      <c r="V61">
        <v>9.1069207886556249</v>
      </c>
      <c r="W61">
        <v>20.379196026512162</v>
      </c>
      <c r="X61">
        <v>21.995595436647925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4.3519087500000015</v>
      </c>
      <c r="AE61">
        <v>6.7624751999999999</v>
      </c>
      <c r="AF61">
        <v>4.44243085</v>
      </c>
      <c r="AG61">
        <v>28.24555041</v>
      </c>
      <c r="AH61">
        <v>8.3181340000000024</v>
      </c>
      <c r="AI61">
        <v>0</v>
      </c>
      <c r="AJ61">
        <v>0</v>
      </c>
      <c r="AK61">
        <v>22.574736450000003</v>
      </c>
      <c r="AL61">
        <v>17.337999999999997</v>
      </c>
      <c r="AM61">
        <v>0</v>
      </c>
      <c r="AN61">
        <v>0</v>
      </c>
      <c r="AO61">
        <v>5.5523664000000013</v>
      </c>
      <c r="AP61">
        <v>5.0635368000000005</v>
      </c>
      <c r="AQ61">
        <v>0</v>
      </c>
      <c r="AR61">
        <v>1.4546304000000001</v>
      </c>
      <c r="AS61">
        <v>4.8446570879999999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23.163418541546314</v>
      </c>
      <c r="BB61">
        <f t="shared" si="0"/>
        <v>642.45203935097118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223.65679476241704</v>
      </c>
      <c r="L62">
        <v>0</v>
      </c>
      <c r="M62">
        <v>63.76582702228076</v>
      </c>
      <c r="N62">
        <v>51.874106452859344</v>
      </c>
      <c r="O62">
        <v>73.283955187499998</v>
      </c>
      <c r="P62">
        <v>25.309630228982925</v>
      </c>
      <c r="Q62">
        <v>0</v>
      </c>
      <c r="R62">
        <v>9.3188182228915668</v>
      </c>
      <c r="S62">
        <v>6.216328135399535</v>
      </c>
      <c r="T62">
        <v>0</v>
      </c>
      <c r="U62">
        <v>51.759859280370513</v>
      </c>
      <c r="V62">
        <v>9.1069207886556249</v>
      </c>
      <c r="W62">
        <v>20.379196026512162</v>
      </c>
      <c r="X62">
        <v>21.995595436647925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4.3519087500000015</v>
      </c>
      <c r="AE62">
        <v>6.7624751999999999</v>
      </c>
      <c r="AF62">
        <v>4.44243085</v>
      </c>
      <c r="AG62">
        <v>28.24555041</v>
      </c>
      <c r="AH62">
        <v>8.3181340000000024</v>
      </c>
      <c r="AI62">
        <v>0</v>
      </c>
      <c r="AJ62">
        <v>0</v>
      </c>
      <c r="AK62">
        <v>22.574736450000003</v>
      </c>
      <c r="AL62">
        <v>17.337999999999997</v>
      </c>
      <c r="AM62">
        <v>0</v>
      </c>
      <c r="AN62">
        <v>0</v>
      </c>
      <c r="AO62">
        <v>5.5523664000000013</v>
      </c>
      <c r="AP62">
        <v>5.0635368000000005</v>
      </c>
      <c r="AQ62">
        <v>0</v>
      </c>
      <c r="AR62">
        <v>1.4546304000000001</v>
      </c>
      <c r="AS62">
        <v>4.8446570879999999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23.163418541546314</v>
      </c>
      <c r="BB62">
        <f t="shared" si="0"/>
        <v>642.45203935097118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223.65679476241704</v>
      </c>
      <c r="L63">
        <v>0</v>
      </c>
      <c r="M63">
        <v>63.76582702228076</v>
      </c>
      <c r="N63">
        <v>51.874106452859344</v>
      </c>
      <c r="O63">
        <v>73.283955187499998</v>
      </c>
      <c r="P63">
        <v>25.309630228982925</v>
      </c>
      <c r="Q63">
        <v>0</v>
      </c>
      <c r="R63">
        <v>9.8867021529764241</v>
      </c>
      <c r="S63">
        <v>6.2146054402290618</v>
      </c>
      <c r="T63">
        <v>0</v>
      </c>
      <c r="U63">
        <v>51.759859280370513</v>
      </c>
      <c r="V63">
        <v>9.1069207886556249</v>
      </c>
      <c r="W63">
        <v>20.379196026512162</v>
      </c>
      <c r="X63">
        <v>21.995595436647925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4.3519087500000015</v>
      </c>
      <c r="AE63">
        <v>13.5249504</v>
      </c>
      <c r="AF63">
        <v>4.44243085</v>
      </c>
      <c r="AG63">
        <v>28.24555041</v>
      </c>
      <c r="AH63">
        <v>8.3181340000000024</v>
      </c>
      <c r="AI63">
        <v>0</v>
      </c>
      <c r="AJ63">
        <v>0</v>
      </c>
      <c r="AK63">
        <v>22.574736450000003</v>
      </c>
      <c r="AL63">
        <v>17.337999999999997</v>
      </c>
      <c r="AM63">
        <v>0</v>
      </c>
      <c r="AN63">
        <v>0</v>
      </c>
      <c r="AO63">
        <v>5.5523664000000013</v>
      </c>
      <c r="AP63">
        <v>5.0635368000000005</v>
      </c>
      <c r="AQ63">
        <v>0</v>
      </c>
      <c r="AR63">
        <v>1.4546304000000001</v>
      </c>
      <c r="AS63">
        <v>4.8446570879999999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23.418455342055196</v>
      </c>
      <c r="BB63">
        <f t="shared" si="0"/>
        <v>649.52563898537653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223.65679476241704</v>
      </c>
      <c r="L64">
        <v>0</v>
      </c>
      <c r="M64">
        <v>63.76582702228076</v>
      </c>
      <c r="N64">
        <v>51.874106452859344</v>
      </c>
      <c r="O64">
        <v>73.283955187499998</v>
      </c>
      <c r="P64">
        <v>25.309630228982925</v>
      </c>
      <c r="Q64">
        <v>0</v>
      </c>
      <c r="R64">
        <v>9.8867021529764241</v>
      </c>
      <c r="S64">
        <v>6.2146054402290618</v>
      </c>
      <c r="T64">
        <v>0</v>
      </c>
      <c r="U64">
        <v>51.759859280370513</v>
      </c>
      <c r="V64">
        <v>9.1069207886556249</v>
      </c>
      <c r="W64">
        <v>20.379196026512162</v>
      </c>
      <c r="X64">
        <v>21.995595436647925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4.3519087500000015</v>
      </c>
      <c r="AE64">
        <v>13.5249504</v>
      </c>
      <c r="AF64">
        <v>4.44243085</v>
      </c>
      <c r="AG64">
        <v>28.24555041</v>
      </c>
      <c r="AH64">
        <v>8.3181340000000024</v>
      </c>
      <c r="AI64">
        <v>0</v>
      </c>
      <c r="AJ64">
        <v>0</v>
      </c>
      <c r="AK64">
        <v>22.574736450000003</v>
      </c>
      <c r="AL64">
        <v>17.337999999999997</v>
      </c>
      <c r="AM64">
        <v>0</v>
      </c>
      <c r="AN64">
        <v>0</v>
      </c>
      <c r="AO64">
        <v>5.5523664000000013</v>
      </c>
      <c r="AP64">
        <v>5.0635368000000005</v>
      </c>
      <c r="AQ64">
        <v>0</v>
      </c>
      <c r="AR64">
        <v>2.9092608000000002</v>
      </c>
      <c r="AS64">
        <v>4.8446570879999999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23.4690762164552</v>
      </c>
      <c r="BB64">
        <f t="shared" si="0"/>
        <v>650.92964851097645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223.65679476241704</v>
      </c>
      <c r="L65">
        <v>0</v>
      </c>
      <c r="M65">
        <v>63.76582702228076</v>
      </c>
      <c r="N65">
        <v>51.874106452859344</v>
      </c>
      <c r="O65">
        <v>73.283955187499998</v>
      </c>
      <c r="P65">
        <v>25.309630228982925</v>
      </c>
      <c r="Q65">
        <v>0</v>
      </c>
      <c r="R65">
        <v>9.8867021529764241</v>
      </c>
      <c r="S65">
        <v>6.2146054402290618</v>
      </c>
      <c r="T65">
        <v>0</v>
      </c>
      <c r="U65">
        <v>51.759859280370513</v>
      </c>
      <c r="V65">
        <v>9.1069207886556249</v>
      </c>
      <c r="W65">
        <v>20.379196026512162</v>
      </c>
      <c r="X65">
        <v>21.995595436647925</v>
      </c>
      <c r="Y65">
        <v>0</v>
      </c>
      <c r="Z65">
        <v>2.8784289600000004</v>
      </c>
      <c r="AA65">
        <v>0</v>
      </c>
      <c r="AB65">
        <v>0</v>
      </c>
      <c r="AC65">
        <v>0</v>
      </c>
      <c r="AD65">
        <v>4.3519087500000015</v>
      </c>
      <c r="AE65">
        <v>13.5249504</v>
      </c>
      <c r="AF65">
        <v>4.44243085</v>
      </c>
      <c r="AG65">
        <v>28.24555041</v>
      </c>
      <c r="AH65">
        <v>8.3181340000000024</v>
      </c>
      <c r="AI65">
        <v>0</v>
      </c>
      <c r="AJ65">
        <v>0</v>
      </c>
      <c r="AK65">
        <v>22.574736450000003</v>
      </c>
      <c r="AL65">
        <v>17.337999999999997</v>
      </c>
      <c r="AM65">
        <v>0</v>
      </c>
      <c r="AN65">
        <v>0</v>
      </c>
      <c r="AO65">
        <v>5.5523664000000013</v>
      </c>
      <c r="AP65">
        <v>5.7386750400000004</v>
      </c>
      <c r="AQ65">
        <v>0</v>
      </c>
      <c r="AR65">
        <v>23.274086399999995</v>
      </c>
      <c r="AS65">
        <v>4.8446570879999999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24.301436637255193</v>
      </c>
      <c r="BB65">
        <f t="shared" si="0"/>
        <v>674.01568089017644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223.65679476241704</v>
      </c>
      <c r="L66">
        <v>0</v>
      </c>
      <c r="M66">
        <v>63.76582702228076</v>
      </c>
      <c r="N66">
        <v>51.874106452859344</v>
      </c>
      <c r="O66">
        <v>73.283955187499998</v>
      </c>
      <c r="P66">
        <v>25.309630228982925</v>
      </c>
      <c r="Q66">
        <v>0</v>
      </c>
      <c r="R66">
        <v>9.8867021529764241</v>
      </c>
      <c r="S66">
        <v>6.2146054402290618</v>
      </c>
      <c r="T66">
        <v>0</v>
      </c>
      <c r="U66">
        <v>51.759859280370513</v>
      </c>
      <c r="V66">
        <v>9.1069207886556249</v>
      </c>
      <c r="W66">
        <v>20.379196026512162</v>
      </c>
      <c r="X66">
        <v>21.995595436647925</v>
      </c>
      <c r="Y66">
        <v>0</v>
      </c>
      <c r="Z66">
        <v>2.8784289600000004</v>
      </c>
      <c r="AA66">
        <v>0</v>
      </c>
      <c r="AB66">
        <v>0</v>
      </c>
      <c r="AC66">
        <v>0</v>
      </c>
      <c r="AD66">
        <v>4.3519087500000015</v>
      </c>
      <c r="AE66">
        <v>13.5249504</v>
      </c>
      <c r="AF66">
        <v>4.44243085</v>
      </c>
      <c r="AG66">
        <v>28.24555041</v>
      </c>
      <c r="AH66">
        <v>8.3181340000000024</v>
      </c>
      <c r="AI66">
        <v>0</v>
      </c>
      <c r="AJ66">
        <v>0</v>
      </c>
      <c r="AK66">
        <v>22.574736450000003</v>
      </c>
      <c r="AL66">
        <v>17.337999999999997</v>
      </c>
      <c r="AM66">
        <v>0</v>
      </c>
      <c r="AN66">
        <v>0</v>
      </c>
      <c r="AO66">
        <v>5.5523664000000013</v>
      </c>
      <c r="AP66">
        <v>5.7386750400000004</v>
      </c>
      <c r="AQ66">
        <v>0</v>
      </c>
      <c r="AR66">
        <v>23.274086399999995</v>
      </c>
      <c r="AS66">
        <v>4.8446570879999999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24.301436637255193</v>
      </c>
      <c r="BB66">
        <f t="shared" si="0"/>
        <v>674.01568089017644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223.65679476241704</v>
      </c>
      <c r="L67">
        <v>0</v>
      </c>
      <c r="M67">
        <v>63.76582702228076</v>
      </c>
      <c r="N67">
        <v>51.874106452859344</v>
      </c>
      <c r="O67">
        <v>73.283955187499998</v>
      </c>
      <c r="P67">
        <v>25.309630228982925</v>
      </c>
      <c r="Q67">
        <v>0</v>
      </c>
      <c r="R67">
        <v>9.3229050691244222</v>
      </c>
      <c r="S67">
        <v>6.2163281130454111</v>
      </c>
      <c r="T67">
        <v>0</v>
      </c>
      <c r="U67">
        <v>51.759859280370513</v>
      </c>
      <c r="V67">
        <v>9.1069207886556249</v>
      </c>
      <c r="W67">
        <v>19.351531835071089</v>
      </c>
      <c r="X67">
        <v>18.622459603122248</v>
      </c>
      <c r="Y67">
        <v>0</v>
      </c>
      <c r="Z67">
        <v>2.8784289600000004</v>
      </c>
      <c r="AA67">
        <v>0</v>
      </c>
      <c r="AB67">
        <v>5.7837618800000001</v>
      </c>
      <c r="AC67">
        <v>4.2505959439999996</v>
      </c>
      <c r="AD67">
        <v>4.3519087500000015</v>
      </c>
      <c r="AE67">
        <v>13.5249504</v>
      </c>
      <c r="AF67">
        <v>4.44243085</v>
      </c>
      <c r="AG67">
        <v>28.24555041</v>
      </c>
      <c r="AH67">
        <v>8.3181340000000024</v>
      </c>
      <c r="AI67">
        <v>0</v>
      </c>
      <c r="AJ67">
        <v>0</v>
      </c>
      <c r="AK67">
        <v>22.574736450000003</v>
      </c>
      <c r="AL67">
        <v>17.337999999999997</v>
      </c>
      <c r="AM67">
        <v>0</v>
      </c>
      <c r="AN67">
        <v>0</v>
      </c>
      <c r="AO67">
        <v>5.5523664000000013</v>
      </c>
      <c r="AP67">
        <v>5.7386750400000004</v>
      </c>
      <c r="AQ67">
        <v>0</v>
      </c>
      <c r="AR67">
        <v>1.4546304000000001</v>
      </c>
      <c r="AS67">
        <v>4.6083323519999997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23.710382794661747</v>
      </c>
      <c r="BB67">
        <f t="shared" si="0"/>
        <v>657.62243738476764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223.65679476241704</v>
      </c>
      <c r="L68">
        <v>0</v>
      </c>
      <c r="M68">
        <v>63.76582702228076</v>
      </c>
      <c r="N68">
        <v>51.874106452859344</v>
      </c>
      <c r="O68">
        <v>73.283955187499998</v>
      </c>
      <c r="P68">
        <v>25.309630228982925</v>
      </c>
      <c r="Q68">
        <v>0</v>
      </c>
      <c r="R68">
        <v>9.3229050691244222</v>
      </c>
      <c r="S68">
        <v>6.2163281130454111</v>
      </c>
      <c r="T68">
        <v>0</v>
      </c>
      <c r="U68">
        <v>51.759859280370513</v>
      </c>
      <c r="V68">
        <v>9.1069207886556249</v>
      </c>
      <c r="W68">
        <v>20.379196025218778</v>
      </c>
      <c r="X68">
        <v>20.723115350368303</v>
      </c>
      <c r="Y68">
        <v>0</v>
      </c>
      <c r="Z68">
        <v>2.8784289600000004</v>
      </c>
      <c r="AA68">
        <v>0</v>
      </c>
      <c r="AB68">
        <v>5.7837618800000001</v>
      </c>
      <c r="AC68">
        <v>4.2505959439999996</v>
      </c>
      <c r="AD68">
        <v>4.3519087500000015</v>
      </c>
      <c r="AE68">
        <v>13.5249504</v>
      </c>
      <c r="AF68">
        <v>4.44243085</v>
      </c>
      <c r="AG68">
        <v>28.24555041</v>
      </c>
      <c r="AH68">
        <v>20.753744329999996</v>
      </c>
      <c r="AI68">
        <v>0</v>
      </c>
      <c r="AJ68">
        <v>0</v>
      </c>
      <c r="AK68">
        <v>22.574736450000003</v>
      </c>
      <c r="AL68">
        <v>17.337999999999997</v>
      </c>
      <c r="AM68">
        <v>0</v>
      </c>
      <c r="AN68">
        <v>0</v>
      </c>
      <c r="AO68">
        <v>5.5523664000000013</v>
      </c>
      <c r="AP68">
        <v>5.7386750400000004</v>
      </c>
      <c r="AQ68">
        <v>0</v>
      </c>
      <c r="AR68">
        <v>1.4546304000000001</v>
      </c>
      <c r="AS68">
        <v>4.6083323519999997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24.252007398649326</v>
      </c>
      <c r="BB68">
        <f t="shared" ref="BB68:BB99" si="1">SUM(B68:AZ68)-BA68</f>
        <v>672.64474304817384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223.07836311291371</v>
      </c>
      <c r="L69">
        <v>0</v>
      </c>
      <c r="M69">
        <v>63.76582702228076</v>
      </c>
      <c r="N69">
        <v>51.874106452859344</v>
      </c>
      <c r="O69">
        <v>73.283955187499998</v>
      </c>
      <c r="P69">
        <v>25.309630228982925</v>
      </c>
      <c r="Q69">
        <v>0</v>
      </c>
      <c r="R69">
        <v>8.008702859510981</v>
      </c>
      <c r="S69">
        <v>5.5175983436853002</v>
      </c>
      <c r="T69">
        <v>0</v>
      </c>
      <c r="U69">
        <v>51.759859280370513</v>
      </c>
      <c r="V69">
        <v>7.4968029999999999</v>
      </c>
      <c r="W69">
        <v>20.379196025218778</v>
      </c>
      <c r="X69">
        <v>21.996118882933434</v>
      </c>
      <c r="Y69">
        <v>0</v>
      </c>
      <c r="Z69">
        <v>2.8784289600000004</v>
      </c>
      <c r="AA69">
        <v>0</v>
      </c>
      <c r="AB69">
        <v>5.7837618800000001</v>
      </c>
      <c r="AC69">
        <v>4.2505959439999996</v>
      </c>
      <c r="AD69">
        <v>4.3519087500000015</v>
      </c>
      <c r="AE69">
        <v>13.5249504</v>
      </c>
      <c r="AF69">
        <v>4.44243085</v>
      </c>
      <c r="AG69">
        <v>28.24555041</v>
      </c>
      <c r="AH69">
        <v>30.818686470000003</v>
      </c>
      <c r="AI69">
        <v>0</v>
      </c>
      <c r="AJ69">
        <v>0</v>
      </c>
      <c r="AK69">
        <v>22.574736450000003</v>
      </c>
      <c r="AL69">
        <v>8.6689999999999987</v>
      </c>
      <c r="AM69">
        <v>0</v>
      </c>
      <c r="AN69">
        <v>0</v>
      </c>
      <c r="AO69">
        <v>5.1649919999999998</v>
      </c>
      <c r="AP69">
        <v>5.7386750400000004</v>
      </c>
      <c r="AQ69">
        <v>10.785749000000001</v>
      </c>
      <c r="AR69">
        <v>1.4546304000000001</v>
      </c>
      <c r="AS69">
        <v>4.6083323519999997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24.560539190904976</v>
      </c>
      <c r="BB69">
        <f t="shared" si="1"/>
        <v>681.20205011135079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223.07836311291371</v>
      </c>
      <c r="L70">
        <v>0</v>
      </c>
      <c r="M70">
        <v>63.76582702228076</v>
      </c>
      <c r="N70">
        <v>51.874106452859344</v>
      </c>
      <c r="O70">
        <v>73.283955187499998</v>
      </c>
      <c r="P70">
        <v>25.309630228982925</v>
      </c>
      <c r="Q70">
        <v>0</v>
      </c>
      <c r="R70">
        <v>8.008702859510981</v>
      </c>
      <c r="S70">
        <v>5.5175983436853002</v>
      </c>
      <c r="T70">
        <v>0</v>
      </c>
      <c r="U70">
        <v>51.759859280370513</v>
      </c>
      <c r="V70">
        <v>7.4968029999999999</v>
      </c>
      <c r="W70">
        <v>20.379196025218778</v>
      </c>
      <c r="X70">
        <v>21.996118882933434</v>
      </c>
      <c r="Y70">
        <v>0</v>
      </c>
      <c r="Z70">
        <v>2.8784289600000004</v>
      </c>
      <c r="AA70">
        <v>1.9430208000000002</v>
      </c>
      <c r="AB70">
        <v>5.7837618800000001</v>
      </c>
      <c r="AC70">
        <v>4.2505959439999996</v>
      </c>
      <c r="AD70">
        <v>4.3519087500000015</v>
      </c>
      <c r="AE70">
        <v>13.5249504</v>
      </c>
      <c r="AF70">
        <v>4.44243085</v>
      </c>
      <c r="AG70">
        <v>28.24555041</v>
      </c>
      <c r="AH70">
        <v>41.091581959999999</v>
      </c>
      <c r="AI70">
        <v>0</v>
      </c>
      <c r="AJ70">
        <v>0</v>
      </c>
      <c r="AK70">
        <v>22.574736450000003</v>
      </c>
      <c r="AL70">
        <v>8.6689999999999987</v>
      </c>
      <c r="AM70">
        <v>0</v>
      </c>
      <c r="AN70">
        <v>0</v>
      </c>
      <c r="AO70">
        <v>5.1649919999999998</v>
      </c>
      <c r="AP70">
        <v>5.7386750400000004</v>
      </c>
      <c r="AQ70">
        <v>21.571498000000002</v>
      </c>
      <c r="AR70">
        <v>1.4546304000000001</v>
      </c>
      <c r="AS70">
        <v>4.6083323519999997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25.360996831504977</v>
      </c>
      <c r="BB70">
        <f t="shared" si="1"/>
        <v>703.40325776075076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204.81644960716608</v>
      </c>
      <c r="L71">
        <v>0</v>
      </c>
      <c r="M71">
        <v>63.76582702228076</v>
      </c>
      <c r="N71">
        <v>51.874106452859344</v>
      </c>
      <c r="O71">
        <v>73.283955187499998</v>
      </c>
      <c r="P71">
        <v>24.461251480356815</v>
      </c>
      <c r="Q71">
        <v>0</v>
      </c>
      <c r="R71">
        <v>18.617902976115165</v>
      </c>
      <c r="S71">
        <v>11.572731205750067</v>
      </c>
      <c r="T71">
        <v>0</v>
      </c>
      <c r="U71">
        <v>51.759859280370513</v>
      </c>
      <c r="V71">
        <v>4.9937835835187325</v>
      </c>
      <c r="W71">
        <v>20.379196025218778</v>
      </c>
      <c r="X71">
        <v>21.996118882933434</v>
      </c>
      <c r="Y71">
        <v>0</v>
      </c>
      <c r="Z71">
        <v>0.4831200000000001</v>
      </c>
      <c r="AA71">
        <v>6.1066367999999995</v>
      </c>
      <c r="AB71">
        <v>5.7837618800000001</v>
      </c>
      <c r="AC71">
        <v>8.5011918879999993</v>
      </c>
      <c r="AD71">
        <v>4.3519087500000015</v>
      </c>
      <c r="AE71">
        <v>13.5249504</v>
      </c>
      <c r="AF71">
        <v>4.44243085</v>
      </c>
      <c r="AG71">
        <v>28.24555041</v>
      </c>
      <c r="AH71">
        <v>51.364477449999995</v>
      </c>
      <c r="AI71">
        <v>0</v>
      </c>
      <c r="AJ71">
        <v>0</v>
      </c>
      <c r="AK71">
        <v>22.574736450000003</v>
      </c>
      <c r="AL71">
        <v>8.6689999999999987</v>
      </c>
      <c r="AM71">
        <v>0</v>
      </c>
      <c r="AN71">
        <v>0</v>
      </c>
      <c r="AO71">
        <v>5.1649919999999998</v>
      </c>
      <c r="AP71">
        <v>5.0635368000000005</v>
      </c>
      <c r="AQ71">
        <v>32.357247000000001</v>
      </c>
      <c r="AR71">
        <v>1.4546304000000001</v>
      </c>
      <c r="AS71">
        <v>4.6083323519999997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26.107575933253734</v>
      </c>
      <c r="BB71">
        <f t="shared" si="1"/>
        <v>724.11010920081594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201.7693543106754</v>
      </c>
      <c r="L72">
        <v>0</v>
      </c>
      <c r="M72">
        <v>63.76582702228076</v>
      </c>
      <c r="N72">
        <v>51.874106452859344</v>
      </c>
      <c r="O72">
        <v>73.283955187499998</v>
      </c>
      <c r="P72">
        <v>24.461251480356815</v>
      </c>
      <c r="Q72">
        <v>0</v>
      </c>
      <c r="R72">
        <v>18.617902988874004</v>
      </c>
      <c r="S72">
        <v>11.572731167951419</v>
      </c>
      <c r="T72">
        <v>0</v>
      </c>
      <c r="U72">
        <v>51.759859280370513</v>
      </c>
      <c r="V72">
        <v>3.8437629139196012</v>
      </c>
      <c r="W72">
        <v>20.379196025218778</v>
      </c>
      <c r="X72">
        <v>18.131296022562974</v>
      </c>
      <c r="Y72">
        <v>0</v>
      </c>
      <c r="Z72">
        <v>0.4831200000000001</v>
      </c>
      <c r="AA72">
        <v>12.317364000000001</v>
      </c>
      <c r="AB72">
        <v>11.532399700000003</v>
      </c>
      <c r="AC72">
        <v>8.5011918879999993</v>
      </c>
      <c r="AD72">
        <v>7.9494866499999981</v>
      </c>
      <c r="AE72">
        <v>13.5249504</v>
      </c>
      <c r="AF72">
        <v>4.44243085</v>
      </c>
      <c r="AG72">
        <v>28.24555041</v>
      </c>
      <c r="AH72">
        <v>61.637372940000013</v>
      </c>
      <c r="AI72">
        <v>0</v>
      </c>
      <c r="AJ72">
        <v>0</v>
      </c>
      <c r="AK72">
        <v>22.574736450000003</v>
      </c>
      <c r="AL72">
        <v>8.6689999999999987</v>
      </c>
      <c r="AM72">
        <v>2.3182980479999999</v>
      </c>
      <c r="AN72">
        <v>0</v>
      </c>
      <c r="AO72">
        <v>5.1649919999999998</v>
      </c>
      <c r="AP72">
        <v>5.0635368000000005</v>
      </c>
      <c r="AQ72">
        <v>43.142996000000004</v>
      </c>
      <c r="AR72">
        <v>1.4546304000000001</v>
      </c>
      <c r="AS72">
        <v>4.6083323519999997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27.181919458234304</v>
      </c>
      <c r="BB72">
        <f t="shared" si="1"/>
        <v>753.9077122823353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338.19911315646738</v>
      </c>
      <c r="L73">
        <v>0</v>
      </c>
      <c r="M73">
        <v>63.76582702228076</v>
      </c>
      <c r="N73">
        <v>51.874106452859344</v>
      </c>
      <c r="O73">
        <v>73.283955187499998</v>
      </c>
      <c r="P73">
        <v>24.461251480356815</v>
      </c>
      <c r="Q73">
        <v>0</v>
      </c>
      <c r="R73">
        <v>18.617902988874004</v>
      </c>
      <c r="S73">
        <v>11.572731167951419</v>
      </c>
      <c r="T73">
        <v>0</v>
      </c>
      <c r="U73">
        <v>51.759859280370513</v>
      </c>
      <c r="V73">
        <v>2.9471115094339622</v>
      </c>
      <c r="W73">
        <v>15.264649529799344</v>
      </c>
      <c r="X73">
        <v>12.856812702376791</v>
      </c>
      <c r="Y73">
        <v>0</v>
      </c>
      <c r="Z73">
        <v>0.4831200000000001</v>
      </c>
      <c r="AA73">
        <v>18.4933944</v>
      </c>
      <c r="AB73">
        <v>11.532399700000003</v>
      </c>
      <c r="AC73">
        <v>12.304356680000001</v>
      </c>
      <c r="AD73">
        <v>12.011268150000001</v>
      </c>
      <c r="AE73">
        <v>21.132735</v>
      </c>
      <c r="AF73">
        <v>4.44243085</v>
      </c>
      <c r="AG73">
        <v>28.24555041</v>
      </c>
      <c r="AH73">
        <v>61.637372940000013</v>
      </c>
      <c r="AI73">
        <v>0</v>
      </c>
      <c r="AJ73">
        <v>0</v>
      </c>
      <c r="AK73">
        <v>22.574736450000003</v>
      </c>
      <c r="AL73">
        <v>8.6689999999999987</v>
      </c>
      <c r="AM73">
        <v>4.6248875200000006</v>
      </c>
      <c r="AN73">
        <v>0</v>
      </c>
      <c r="AO73">
        <v>5.1649919999999998</v>
      </c>
      <c r="AP73">
        <v>5.0635368000000005</v>
      </c>
      <c r="AQ73">
        <v>43.142996000000004</v>
      </c>
      <c r="AR73">
        <v>1.4546304000000001</v>
      </c>
      <c r="AS73">
        <v>4.6083323519999997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32.370580073429679</v>
      </c>
      <c r="BB73">
        <f t="shared" si="1"/>
        <v>897.81848005684094</v>
      </c>
    </row>
    <row r="74" spans="1:54">
      <c r="A74" t="s">
        <v>116</v>
      </c>
      <c r="B74">
        <v>0</v>
      </c>
      <c r="C74">
        <v>0</v>
      </c>
      <c r="D74">
        <v>8.512225445502249E-4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296.53469919756282</v>
      </c>
      <c r="L74">
        <v>0</v>
      </c>
      <c r="M74">
        <v>63.76582702228076</v>
      </c>
      <c r="N74">
        <v>51.874106452859344</v>
      </c>
      <c r="O74">
        <v>73.283955187499998</v>
      </c>
      <c r="P74">
        <v>24.461251480356815</v>
      </c>
      <c r="Q74">
        <v>0</v>
      </c>
      <c r="R74">
        <v>18.617902988874004</v>
      </c>
      <c r="S74">
        <v>11.572731167951419</v>
      </c>
      <c r="T74">
        <v>0</v>
      </c>
      <c r="U74">
        <v>51.759859280370513</v>
      </c>
      <c r="V74">
        <v>2.9471115094339622</v>
      </c>
      <c r="W74">
        <v>15.264649529799344</v>
      </c>
      <c r="X74">
        <v>12.856812702376791</v>
      </c>
      <c r="Y74">
        <v>0</v>
      </c>
      <c r="Z74">
        <v>0.4831200000000001</v>
      </c>
      <c r="AA74">
        <v>18.511436736000004</v>
      </c>
      <c r="AB74">
        <v>11.532399700000003</v>
      </c>
      <c r="AC74">
        <v>12.304356680000001</v>
      </c>
      <c r="AD74">
        <v>12.011268150000001</v>
      </c>
      <c r="AE74">
        <v>21.132735</v>
      </c>
      <c r="AF74">
        <v>4.44243085</v>
      </c>
      <c r="AG74">
        <v>28.24555041</v>
      </c>
      <c r="AH74">
        <v>61.637372940000013</v>
      </c>
      <c r="AI74">
        <v>0</v>
      </c>
      <c r="AJ74">
        <v>0</v>
      </c>
      <c r="AK74">
        <v>22.574736450000003</v>
      </c>
      <c r="AL74">
        <v>8.6689999999999987</v>
      </c>
      <c r="AM74">
        <v>6.9127432704</v>
      </c>
      <c r="AN74">
        <v>0</v>
      </c>
      <c r="AO74">
        <v>5.1649919999999998</v>
      </c>
      <c r="AP74">
        <v>5.0635368000000005</v>
      </c>
      <c r="AQ74">
        <v>43.142996000000004</v>
      </c>
      <c r="AR74">
        <v>1.4546304000000001</v>
      </c>
      <c r="AS74">
        <v>4.6083323519999997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31.000933000528029</v>
      </c>
      <c r="BB74">
        <f t="shared" si="1"/>
        <v>859.83046247978245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287.19814190647867</v>
      </c>
      <c r="L75">
        <v>0</v>
      </c>
      <c r="M75">
        <v>63.76582702228076</v>
      </c>
      <c r="N75">
        <v>51.874106452859344</v>
      </c>
      <c r="O75">
        <v>73.283955187499998</v>
      </c>
      <c r="P75">
        <v>24.461251480356815</v>
      </c>
      <c r="Q75">
        <v>0</v>
      </c>
      <c r="R75">
        <v>18.617902988874004</v>
      </c>
      <c r="S75">
        <v>11.572731167951419</v>
      </c>
      <c r="T75">
        <v>0</v>
      </c>
      <c r="U75">
        <v>51.759859280370513</v>
      </c>
      <c r="V75">
        <v>2.9462166273584907</v>
      </c>
      <c r="W75">
        <v>14.778535321583178</v>
      </c>
      <c r="X75">
        <v>12.747359011208781</v>
      </c>
      <c r="Y75">
        <v>0</v>
      </c>
      <c r="Z75">
        <v>1.4493599999999998</v>
      </c>
      <c r="AA75">
        <v>18.4933944</v>
      </c>
      <c r="AB75">
        <v>17.327869599999996</v>
      </c>
      <c r="AC75">
        <v>12.528072256</v>
      </c>
      <c r="AD75">
        <v>16.052160487999998</v>
      </c>
      <c r="AE75">
        <v>21.714307867199999</v>
      </c>
      <c r="AF75">
        <v>12.302116199999999</v>
      </c>
      <c r="AG75">
        <v>28.24555041</v>
      </c>
      <c r="AH75">
        <v>61.637372940000013</v>
      </c>
      <c r="AI75">
        <v>1.3977932499999999</v>
      </c>
      <c r="AJ75">
        <v>0</v>
      </c>
      <c r="AK75">
        <v>22.574736450000003</v>
      </c>
      <c r="AL75">
        <v>17.337999999999997</v>
      </c>
      <c r="AM75">
        <v>6.9127432704</v>
      </c>
      <c r="AN75">
        <v>0</v>
      </c>
      <c r="AO75">
        <v>4.3902432000000005</v>
      </c>
      <c r="AP75">
        <v>5.0635368000000005</v>
      </c>
      <c r="AQ75">
        <v>43.142996000000004</v>
      </c>
      <c r="AR75">
        <v>4.8487680000000006</v>
      </c>
      <c r="AS75">
        <v>4.6083323519999997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31.773557832665375</v>
      </c>
      <c r="BB75">
        <f t="shared" si="1"/>
        <v>881.25968209775647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284.16588716326527</v>
      </c>
      <c r="L76">
        <v>0</v>
      </c>
      <c r="M76">
        <v>63.76582702228076</v>
      </c>
      <c r="N76">
        <v>51.874106452859344</v>
      </c>
      <c r="O76">
        <v>73.283955187499998</v>
      </c>
      <c r="P76">
        <v>24.461251480356815</v>
      </c>
      <c r="Q76">
        <v>0</v>
      </c>
      <c r="R76">
        <v>18.617902988874004</v>
      </c>
      <c r="S76">
        <v>11.572731167951419</v>
      </c>
      <c r="T76">
        <v>0</v>
      </c>
      <c r="U76">
        <v>51.759859280370513</v>
      </c>
      <c r="V76">
        <v>2.9462166273584907</v>
      </c>
      <c r="W76">
        <v>14.778535321583178</v>
      </c>
      <c r="X76">
        <v>12.111157931590656</v>
      </c>
      <c r="Y76">
        <v>0</v>
      </c>
      <c r="Z76">
        <v>8.6352868800000007</v>
      </c>
      <c r="AA76">
        <v>18.511436736000004</v>
      </c>
      <c r="AB76">
        <v>17.35128564</v>
      </c>
      <c r="AC76">
        <v>12.751787831999996</v>
      </c>
      <c r="AD76">
        <v>16.052160487999998</v>
      </c>
      <c r="AE76">
        <v>21.714307867199999</v>
      </c>
      <c r="AF76">
        <v>20.913597540000001</v>
      </c>
      <c r="AG76">
        <v>28.24555041</v>
      </c>
      <c r="AH76">
        <v>61.637372940000013</v>
      </c>
      <c r="AI76">
        <v>3.3547037999999998</v>
      </c>
      <c r="AJ76">
        <v>0</v>
      </c>
      <c r="AK76">
        <v>22.574736450000003</v>
      </c>
      <c r="AL76">
        <v>26.006999999999998</v>
      </c>
      <c r="AM76">
        <v>6.9127432704</v>
      </c>
      <c r="AN76">
        <v>0</v>
      </c>
      <c r="AO76">
        <v>4.3902432000000005</v>
      </c>
      <c r="AP76">
        <v>5.0635368000000005</v>
      </c>
      <c r="AQ76">
        <v>43.142996000000004</v>
      </c>
      <c r="AR76">
        <v>4.8487680000000006</v>
      </c>
      <c r="AS76">
        <v>4.6083323519999997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32.57465497702308</v>
      </c>
      <c r="BB76">
        <f t="shared" si="1"/>
        <v>903.47862185256724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280.87403700960107</v>
      </c>
      <c r="L77">
        <v>0</v>
      </c>
      <c r="M77">
        <v>63.76582702228076</v>
      </c>
      <c r="N77">
        <v>51.874106452859344</v>
      </c>
      <c r="O77">
        <v>73.283955187499998</v>
      </c>
      <c r="P77">
        <v>24.461251480356815</v>
      </c>
      <c r="Q77">
        <v>0</v>
      </c>
      <c r="R77">
        <v>18.617902988874004</v>
      </c>
      <c r="S77">
        <v>11.572731167951419</v>
      </c>
      <c r="T77">
        <v>0</v>
      </c>
      <c r="U77">
        <v>51.759859280370513</v>
      </c>
      <c r="V77">
        <v>2.9562817201257858</v>
      </c>
      <c r="W77">
        <v>14.778535321583178</v>
      </c>
      <c r="X77">
        <v>12.111157931590656</v>
      </c>
      <c r="Y77">
        <v>0</v>
      </c>
      <c r="Z77">
        <v>8.6352868800000007</v>
      </c>
      <c r="AA77">
        <v>18.511436736000004</v>
      </c>
      <c r="AB77">
        <v>17.35128564</v>
      </c>
      <c r="AC77">
        <v>12.751787831999996</v>
      </c>
      <c r="AD77">
        <v>16.052160487999998</v>
      </c>
      <c r="AE77">
        <v>21.714307867199999</v>
      </c>
      <c r="AF77">
        <v>20.913597540000001</v>
      </c>
      <c r="AG77">
        <v>28.24555041</v>
      </c>
      <c r="AH77">
        <v>61.637372940000013</v>
      </c>
      <c r="AI77">
        <v>14.537049799999998</v>
      </c>
      <c r="AJ77">
        <v>0</v>
      </c>
      <c r="AK77">
        <v>22.574736450000003</v>
      </c>
      <c r="AL77">
        <v>52.013999999999996</v>
      </c>
      <c r="AM77">
        <v>6.9127432704</v>
      </c>
      <c r="AN77">
        <v>0</v>
      </c>
      <c r="AO77">
        <v>4.3902432000000005</v>
      </c>
      <c r="AP77">
        <v>5.0635368000000005</v>
      </c>
      <c r="AQ77">
        <v>43.142996000000004</v>
      </c>
      <c r="AR77">
        <v>4.8487680000000006</v>
      </c>
      <c r="AS77">
        <v>4.6083323519999997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33.754637769837593</v>
      </c>
      <c r="BB77">
        <f t="shared" si="1"/>
        <v>936.20619999885582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275.90741971024016</v>
      </c>
      <c r="L78">
        <v>0</v>
      </c>
      <c r="M78">
        <v>63.76582702228076</v>
      </c>
      <c r="N78">
        <v>51.874106452859344</v>
      </c>
      <c r="O78">
        <v>73.283955187499998</v>
      </c>
      <c r="P78">
        <v>24.461251480356815</v>
      </c>
      <c r="Q78">
        <v>0</v>
      </c>
      <c r="R78">
        <v>18.617902988874004</v>
      </c>
      <c r="S78">
        <v>11.572731167951419</v>
      </c>
      <c r="T78">
        <v>0</v>
      </c>
      <c r="U78">
        <v>51.759859280370513</v>
      </c>
      <c r="V78">
        <v>2.9798195260663505</v>
      </c>
      <c r="W78">
        <v>14.778535321583178</v>
      </c>
      <c r="X78">
        <v>12.111157931590656</v>
      </c>
      <c r="Y78">
        <v>0</v>
      </c>
      <c r="Z78">
        <v>8.6352868800000007</v>
      </c>
      <c r="AA78">
        <v>18.511436736000004</v>
      </c>
      <c r="AB78">
        <v>17.35128564</v>
      </c>
      <c r="AC78">
        <v>12.751787831999996</v>
      </c>
      <c r="AD78">
        <v>16.052160487999998</v>
      </c>
      <c r="AE78">
        <v>21.714307867199999</v>
      </c>
      <c r="AF78">
        <v>20.913597540000001</v>
      </c>
      <c r="AG78">
        <v>28.24555041</v>
      </c>
      <c r="AH78">
        <v>61.637372940000013</v>
      </c>
      <c r="AI78">
        <v>14.537049799999998</v>
      </c>
      <c r="AJ78">
        <v>0</v>
      </c>
      <c r="AK78">
        <v>22.574736450000003</v>
      </c>
      <c r="AL78">
        <v>52.013999999999996</v>
      </c>
      <c r="AM78">
        <v>6.9127432704</v>
      </c>
      <c r="AN78">
        <v>0</v>
      </c>
      <c r="AO78">
        <v>4.3902432000000005</v>
      </c>
      <c r="AP78">
        <v>5.0635368000000005</v>
      </c>
      <c r="AQ78">
        <v>43.142996000000004</v>
      </c>
      <c r="AR78">
        <v>4.8487680000000006</v>
      </c>
      <c r="AS78">
        <v>4.6083323519999997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33.582619139665972</v>
      </c>
      <c r="BB78">
        <f t="shared" si="1"/>
        <v>931.43513913560696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266.81282091355143</v>
      </c>
      <c r="L79">
        <v>0</v>
      </c>
      <c r="M79">
        <v>63.76582702228076</v>
      </c>
      <c r="N79">
        <v>51.874106452859344</v>
      </c>
      <c r="O79">
        <v>73.283955187499998</v>
      </c>
      <c r="P79">
        <v>24.461251480356815</v>
      </c>
      <c r="Q79">
        <v>0</v>
      </c>
      <c r="R79">
        <v>18.61684009387352</v>
      </c>
      <c r="S79">
        <v>11.572731169327275</v>
      </c>
      <c r="T79">
        <v>0</v>
      </c>
      <c r="U79">
        <v>51.759859280370513</v>
      </c>
      <c r="V79">
        <v>3.7297970949286126</v>
      </c>
      <c r="W79">
        <v>10.243011187499999</v>
      </c>
      <c r="X79">
        <v>12.349037426909092</v>
      </c>
      <c r="Y79">
        <v>0</v>
      </c>
      <c r="Z79">
        <v>8.6352868800000007</v>
      </c>
      <c r="AA79">
        <v>18.511436736000004</v>
      </c>
      <c r="AB79">
        <v>17.35128564</v>
      </c>
      <c r="AC79">
        <v>12.751787831999996</v>
      </c>
      <c r="AD79">
        <v>16.052160487999998</v>
      </c>
      <c r="AE79">
        <v>21.714307867199999</v>
      </c>
      <c r="AF79">
        <v>20.913597540000001</v>
      </c>
      <c r="AG79">
        <v>28.24555041</v>
      </c>
      <c r="AH79">
        <v>61.637372940000013</v>
      </c>
      <c r="AI79">
        <v>14.537049799999998</v>
      </c>
      <c r="AJ79">
        <v>0</v>
      </c>
      <c r="AK79">
        <v>22.574736450000003</v>
      </c>
      <c r="AL79">
        <v>52.013999999999996</v>
      </c>
      <c r="AM79">
        <v>6.9127432704</v>
      </c>
      <c r="AN79">
        <v>0</v>
      </c>
      <c r="AO79">
        <v>4.3902432000000005</v>
      </c>
      <c r="AP79">
        <v>5.0635368000000005</v>
      </c>
      <c r="AQ79">
        <v>43.142996000000004</v>
      </c>
      <c r="AR79">
        <v>4.8487680000000006</v>
      </c>
      <c r="AS79">
        <v>4.6083323519999997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33.142631314127151</v>
      </c>
      <c r="BB79">
        <f t="shared" si="1"/>
        <v>919.23179820092992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246.53578244484027</v>
      </c>
      <c r="L80">
        <v>0</v>
      </c>
      <c r="M80">
        <v>63.76582702228076</v>
      </c>
      <c r="N80">
        <v>51.874106452859344</v>
      </c>
      <c r="O80">
        <v>73.283955187499998</v>
      </c>
      <c r="P80">
        <v>24.461251480356815</v>
      </c>
      <c r="Q80">
        <v>0</v>
      </c>
      <c r="R80">
        <v>18.61684009387352</v>
      </c>
      <c r="S80">
        <v>11.572731169327275</v>
      </c>
      <c r="T80">
        <v>0</v>
      </c>
      <c r="U80">
        <v>51.759859280370513</v>
      </c>
      <c r="V80">
        <v>3.7297934499205088</v>
      </c>
      <c r="W80">
        <v>10.243011187499999</v>
      </c>
      <c r="X80">
        <v>12.349037426909092</v>
      </c>
      <c r="Y80">
        <v>0</v>
      </c>
      <c r="Z80">
        <v>8.6352868800000007</v>
      </c>
      <c r="AA80">
        <v>18.511436736000004</v>
      </c>
      <c r="AB80">
        <v>17.35128564</v>
      </c>
      <c r="AC80">
        <v>12.751787831999996</v>
      </c>
      <c r="AD80">
        <v>16.052160487999998</v>
      </c>
      <c r="AE80">
        <v>21.714307867199999</v>
      </c>
      <c r="AF80">
        <v>20.913597540000001</v>
      </c>
      <c r="AG80">
        <v>28.24555041</v>
      </c>
      <c r="AH80">
        <v>61.637372940000013</v>
      </c>
      <c r="AI80">
        <v>14.537049799999998</v>
      </c>
      <c r="AJ80">
        <v>0</v>
      </c>
      <c r="AK80">
        <v>22.574736450000003</v>
      </c>
      <c r="AL80">
        <v>26.006999999999998</v>
      </c>
      <c r="AM80">
        <v>6.9127432704</v>
      </c>
      <c r="AN80">
        <v>0</v>
      </c>
      <c r="AO80">
        <v>4.3902432000000005</v>
      </c>
      <c r="AP80">
        <v>5.0635368000000005</v>
      </c>
      <c r="AQ80">
        <v>43.142996000000004</v>
      </c>
      <c r="AR80">
        <v>4.8487680000000006</v>
      </c>
      <c r="AS80">
        <v>4.6083323519999997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31.531946551102635</v>
      </c>
      <c r="BB80">
        <f t="shared" si="1"/>
        <v>874.55844085023523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244.95325029819887</v>
      </c>
      <c r="L81">
        <v>0</v>
      </c>
      <c r="M81">
        <v>63.76582702228076</v>
      </c>
      <c r="N81">
        <v>51.874106452859344</v>
      </c>
      <c r="O81">
        <v>73.283955187499998</v>
      </c>
      <c r="P81">
        <v>24.450890933351161</v>
      </c>
      <c r="Q81">
        <v>0</v>
      </c>
      <c r="R81">
        <v>18.949440309574388</v>
      </c>
      <c r="S81">
        <v>11.728139378096847</v>
      </c>
      <c r="T81">
        <v>0</v>
      </c>
      <c r="U81">
        <v>51.759859280370513</v>
      </c>
      <c r="V81">
        <v>3.6883549344889484</v>
      </c>
      <c r="W81">
        <v>10.243011187499999</v>
      </c>
      <c r="X81">
        <v>12.349037426909092</v>
      </c>
      <c r="Y81">
        <v>0</v>
      </c>
      <c r="Z81">
        <v>8.6352868800000007</v>
      </c>
      <c r="AA81">
        <v>18.511436736000004</v>
      </c>
      <c r="AB81">
        <v>17.35128564</v>
      </c>
      <c r="AC81">
        <v>12.751787831999996</v>
      </c>
      <c r="AD81">
        <v>16.052160487999998</v>
      </c>
      <c r="AE81">
        <v>21.714307867199999</v>
      </c>
      <c r="AF81">
        <v>20.913597540000001</v>
      </c>
      <c r="AG81">
        <v>28.24555041</v>
      </c>
      <c r="AH81">
        <v>61.637372940000013</v>
      </c>
      <c r="AI81">
        <v>14.537049799999998</v>
      </c>
      <c r="AJ81">
        <v>0</v>
      </c>
      <c r="AK81">
        <v>22.574736450000003</v>
      </c>
      <c r="AL81">
        <v>17.337999999999997</v>
      </c>
      <c r="AM81">
        <v>6.9127432704</v>
      </c>
      <c r="AN81">
        <v>0</v>
      </c>
      <c r="AO81">
        <v>4.3902432000000005</v>
      </c>
      <c r="AP81">
        <v>5.0635368000000005</v>
      </c>
      <c r="AQ81">
        <v>43.142996000000004</v>
      </c>
      <c r="AR81">
        <v>23.274086399999995</v>
      </c>
      <c r="AS81">
        <v>4.6083323519999997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31.831573993221014</v>
      </c>
      <c r="BB81">
        <f t="shared" si="1"/>
        <v>882.86880902350879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250.17315125896928</v>
      </c>
      <c r="L82">
        <v>0</v>
      </c>
      <c r="M82">
        <v>63.76582702228076</v>
      </c>
      <c r="N82">
        <v>51.874106452859344</v>
      </c>
      <c r="O82">
        <v>73.283955187499998</v>
      </c>
      <c r="P82">
        <v>24.450890933351161</v>
      </c>
      <c r="Q82">
        <v>0</v>
      </c>
      <c r="R82">
        <v>18.617902777026472</v>
      </c>
      <c r="S82">
        <v>11.583091812474485</v>
      </c>
      <c r="T82">
        <v>0</v>
      </c>
      <c r="U82">
        <v>51.759859280370513</v>
      </c>
      <c r="V82">
        <v>3.6883549344889484</v>
      </c>
      <c r="W82">
        <v>10.243011187499999</v>
      </c>
      <c r="X82">
        <v>12.349037426909092</v>
      </c>
      <c r="Y82">
        <v>0</v>
      </c>
      <c r="Z82">
        <v>8.6352868800000007</v>
      </c>
      <c r="AA82">
        <v>18.511436736000004</v>
      </c>
      <c r="AB82">
        <v>17.35128564</v>
      </c>
      <c r="AC82">
        <v>12.751787831999996</v>
      </c>
      <c r="AD82">
        <v>16.052160487999998</v>
      </c>
      <c r="AE82">
        <v>21.714307867199999</v>
      </c>
      <c r="AF82">
        <v>20.913597540000001</v>
      </c>
      <c r="AG82">
        <v>28.24555041</v>
      </c>
      <c r="AH82">
        <v>61.637372940000013</v>
      </c>
      <c r="AI82">
        <v>14.537049799999998</v>
      </c>
      <c r="AJ82">
        <v>0</v>
      </c>
      <c r="AK82">
        <v>22.574736450000003</v>
      </c>
      <c r="AL82">
        <v>17.337999999999997</v>
      </c>
      <c r="AM82">
        <v>6.9127432704</v>
      </c>
      <c r="AN82">
        <v>0</v>
      </c>
      <c r="AO82">
        <v>4.3902432000000005</v>
      </c>
      <c r="AP82">
        <v>5.0635368000000005</v>
      </c>
      <c r="AQ82">
        <v>43.142996000000004</v>
      </c>
      <c r="AR82">
        <v>23.274086399999995</v>
      </c>
      <c r="AS82">
        <v>4.6083323519999997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31.996641797166554</v>
      </c>
      <c r="BB82">
        <f t="shared" si="1"/>
        <v>887.44705708216338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216.54411946564883</v>
      </c>
      <c r="L83">
        <v>0</v>
      </c>
      <c r="M83">
        <v>63.76582702228076</v>
      </c>
      <c r="N83">
        <v>51.874106452859344</v>
      </c>
      <c r="O83">
        <v>73.283955187499998</v>
      </c>
      <c r="P83">
        <v>24.450890933351161</v>
      </c>
      <c r="Q83">
        <v>0</v>
      </c>
      <c r="R83">
        <v>18.61790263303871</v>
      </c>
      <c r="S83">
        <v>11.582207317073172</v>
      </c>
      <c r="T83">
        <v>0</v>
      </c>
      <c r="U83">
        <v>51.759859280370513</v>
      </c>
      <c r="V83">
        <v>6.5478655616386678</v>
      </c>
      <c r="W83">
        <v>15.818955984121622</v>
      </c>
      <c r="X83">
        <v>19.146802739941407</v>
      </c>
      <c r="Y83">
        <v>0</v>
      </c>
      <c r="Z83">
        <v>8.6352868800000007</v>
      </c>
      <c r="AA83">
        <v>18.511436736000004</v>
      </c>
      <c r="AB83">
        <v>17.35128564</v>
      </c>
      <c r="AC83">
        <v>12.751787831999996</v>
      </c>
      <c r="AD83">
        <v>16.052160487999998</v>
      </c>
      <c r="AE83">
        <v>21.714307867199999</v>
      </c>
      <c r="AF83">
        <v>20.913597540000001</v>
      </c>
      <c r="AG83">
        <v>28.24555041</v>
      </c>
      <c r="AH83">
        <v>51.364477449999995</v>
      </c>
      <c r="AI83">
        <v>1.6773518999999999</v>
      </c>
      <c r="AJ83">
        <v>0</v>
      </c>
      <c r="AK83">
        <v>22.574736450000003</v>
      </c>
      <c r="AL83">
        <v>17.337999999999997</v>
      </c>
      <c r="AM83">
        <v>6.9127432704</v>
      </c>
      <c r="AN83">
        <v>0</v>
      </c>
      <c r="AO83">
        <v>4.3902432000000005</v>
      </c>
      <c r="AP83">
        <v>5.0635368000000005</v>
      </c>
      <c r="AQ83">
        <v>43.142996000000004</v>
      </c>
      <c r="AR83">
        <v>4.8487680000000006</v>
      </c>
      <c r="AS83">
        <v>4.6083323519999997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29.910221023358957</v>
      </c>
      <c r="BB83">
        <f t="shared" si="1"/>
        <v>829.57887037006515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223.07836311291371</v>
      </c>
      <c r="L84">
        <v>0</v>
      </c>
      <c r="M84">
        <v>63.76582702228076</v>
      </c>
      <c r="N84">
        <v>51.874106452859344</v>
      </c>
      <c r="O84">
        <v>73.283955187499998</v>
      </c>
      <c r="P84">
        <v>24.450890933351161</v>
      </c>
      <c r="Q84">
        <v>0</v>
      </c>
      <c r="R84">
        <v>18.617902633400927</v>
      </c>
      <c r="S84">
        <v>11.582207317073172</v>
      </c>
      <c r="T84">
        <v>0</v>
      </c>
      <c r="U84">
        <v>51.759859280370513</v>
      </c>
      <c r="V84">
        <v>6.5478655616386678</v>
      </c>
      <c r="W84">
        <v>15.818955984121622</v>
      </c>
      <c r="X84">
        <v>19.146802739941407</v>
      </c>
      <c r="Y84">
        <v>0</v>
      </c>
      <c r="Z84">
        <v>8.6352868800000007</v>
      </c>
      <c r="AA84">
        <v>18.511436736000004</v>
      </c>
      <c r="AB84">
        <v>17.35128564</v>
      </c>
      <c r="AC84">
        <v>12.751787831999996</v>
      </c>
      <c r="AD84">
        <v>16.052160487999998</v>
      </c>
      <c r="AE84">
        <v>21.714307867199999</v>
      </c>
      <c r="AF84">
        <v>20.913597540000001</v>
      </c>
      <c r="AG84">
        <v>28.24555041</v>
      </c>
      <c r="AH84">
        <v>51.364477449999995</v>
      </c>
      <c r="AI84">
        <v>1.3977932499999999</v>
      </c>
      <c r="AJ84">
        <v>0</v>
      </c>
      <c r="AK84">
        <v>22.574736450000003</v>
      </c>
      <c r="AL84">
        <v>17.337999999999997</v>
      </c>
      <c r="AM84">
        <v>6.9127432704</v>
      </c>
      <c r="AN84">
        <v>0</v>
      </c>
      <c r="AO84">
        <v>4.3902432000000005</v>
      </c>
      <c r="AP84">
        <v>5.0635368000000005</v>
      </c>
      <c r="AQ84">
        <v>43.142996000000004</v>
      </c>
      <c r="AR84">
        <v>4.8487680000000006</v>
      </c>
      <c r="AS84">
        <v>4.6083323519999997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30.127884150451244</v>
      </c>
      <c r="BB84">
        <f t="shared" si="1"/>
        <v>835.61589224060003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223.07836311291371</v>
      </c>
      <c r="L85">
        <v>0</v>
      </c>
      <c r="M85">
        <v>63.76582702228076</v>
      </c>
      <c r="N85">
        <v>51.874106452859344</v>
      </c>
      <c r="O85">
        <v>73.283955187499998</v>
      </c>
      <c r="P85">
        <v>24.450890933351161</v>
      </c>
      <c r="Q85">
        <v>0</v>
      </c>
      <c r="R85">
        <v>9.3244922865442703</v>
      </c>
      <c r="S85">
        <v>6.2163282741048045</v>
      </c>
      <c r="T85">
        <v>0</v>
      </c>
      <c r="U85">
        <v>51.759859280370513</v>
      </c>
      <c r="V85">
        <v>6.5478655616386678</v>
      </c>
      <c r="W85">
        <v>15.818955984121622</v>
      </c>
      <c r="X85">
        <v>20.301369950671919</v>
      </c>
      <c r="Y85">
        <v>0</v>
      </c>
      <c r="Z85">
        <v>5.797439999999999</v>
      </c>
      <c r="AA85">
        <v>18.511436736000004</v>
      </c>
      <c r="AB85">
        <v>17.35128564</v>
      </c>
      <c r="AC85">
        <v>12.751787831999996</v>
      </c>
      <c r="AD85">
        <v>16.052160487999998</v>
      </c>
      <c r="AE85">
        <v>21.714307867199999</v>
      </c>
      <c r="AF85">
        <v>20.913597540000001</v>
      </c>
      <c r="AG85">
        <v>28.24555041</v>
      </c>
      <c r="AH85">
        <v>51.364477449999995</v>
      </c>
      <c r="AI85">
        <v>1.3977932499999999</v>
      </c>
      <c r="AJ85">
        <v>0</v>
      </c>
      <c r="AK85">
        <v>22.574736450000003</v>
      </c>
      <c r="AL85">
        <v>17.337999999999997</v>
      </c>
      <c r="AM85">
        <v>6.9127432704</v>
      </c>
      <c r="AN85">
        <v>0</v>
      </c>
      <c r="AO85">
        <v>4.3902432000000005</v>
      </c>
      <c r="AP85">
        <v>5.0635368000000005</v>
      </c>
      <c r="AQ85">
        <v>43.142996000000004</v>
      </c>
      <c r="AR85">
        <v>4.8487680000000006</v>
      </c>
      <c r="AS85">
        <v>4.6083323519999997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29.559162752720255</v>
      </c>
      <c r="BB85">
        <f t="shared" si="1"/>
        <v>819.84204457923636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223.07836311291371</v>
      </c>
      <c r="L86">
        <v>0</v>
      </c>
      <c r="M86">
        <v>63.76582702228076</v>
      </c>
      <c r="N86">
        <v>51.874106452859344</v>
      </c>
      <c r="O86">
        <v>73.283955187499998</v>
      </c>
      <c r="P86">
        <v>24.450890933351161</v>
      </c>
      <c r="Q86">
        <v>0</v>
      </c>
      <c r="R86">
        <v>9.3244922865442703</v>
      </c>
      <c r="S86">
        <v>6.2163282741048045</v>
      </c>
      <c r="T86">
        <v>0</v>
      </c>
      <c r="U86">
        <v>51.759859280370513</v>
      </c>
      <c r="V86">
        <v>6.5478655616386678</v>
      </c>
      <c r="W86">
        <v>15.818955984121622</v>
      </c>
      <c r="X86">
        <v>20.301369950671919</v>
      </c>
      <c r="Y86">
        <v>0</v>
      </c>
      <c r="Z86">
        <v>2.8784289600000004</v>
      </c>
      <c r="AA86">
        <v>18.511436736000004</v>
      </c>
      <c r="AB86">
        <v>17.35128564</v>
      </c>
      <c r="AC86">
        <v>12.751787831999996</v>
      </c>
      <c r="AD86">
        <v>16.052160487999998</v>
      </c>
      <c r="AE86">
        <v>21.714307867199999</v>
      </c>
      <c r="AF86">
        <v>20.913597540000001</v>
      </c>
      <c r="AG86">
        <v>28.24555041</v>
      </c>
      <c r="AH86">
        <v>51.364477449999995</v>
      </c>
      <c r="AI86">
        <v>1.3977932499999999</v>
      </c>
      <c r="AJ86">
        <v>0</v>
      </c>
      <c r="AK86">
        <v>22.574736450000003</v>
      </c>
      <c r="AL86">
        <v>17.337999999999997</v>
      </c>
      <c r="AM86">
        <v>6.9127432704</v>
      </c>
      <c r="AN86">
        <v>0</v>
      </c>
      <c r="AO86">
        <v>4.3902432000000005</v>
      </c>
      <c r="AP86">
        <v>5.0635368000000005</v>
      </c>
      <c r="AQ86">
        <v>43.142996000000004</v>
      </c>
      <c r="AR86">
        <v>4.8487680000000006</v>
      </c>
      <c r="AS86">
        <v>4.6083323519999997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29.457581063120259</v>
      </c>
      <c r="BB86">
        <f t="shared" si="1"/>
        <v>817.02461522883618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223.07836311291371</v>
      </c>
      <c r="L87">
        <v>0</v>
      </c>
      <c r="M87">
        <v>63.76582702228076</v>
      </c>
      <c r="N87">
        <v>51.874106452859344</v>
      </c>
      <c r="O87">
        <v>73.283955187499998</v>
      </c>
      <c r="P87">
        <v>24.450890933351161</v>
      </c>
      <c r="Q87">
        <v>0</v>
      </c>
      <c r="R87">
        <v>9.3244922865442703</v>
      </c>
      <c r="S87">
        <v>6.2163280242422161</v>
      </c>
      <c r="T87">
        <v>0</v>
      </c>
      <c r="U87">
        <v>51.759859280370513</v>
      </c>
      <c r="V87">
        <v>6.5789474106875447</v>
      </c>
      <c r="W87">
        <v>15.818955984121622</v>
      </c>
      <c r="X87">
        <v>21.998299509716198</v>
      </c>
      <c r="Y87">
        <v>0</v>
      </c>
      <c r="Z87">
        <v>2.8504080000000003</v>
      </c>
      <c r="AA87">
        <v>18.511436736000004</v>
      </c>
      <c r="AB87">
        <v>17.35128564</v>
      </c>
      <c r="AC87">
        <v>12.751787831999996</v>
      </c>
      <c r="AD87">
        <v>16.052160487999998</v>
      </c>
      <c r="AE87">
        <v>21.714307867199999</v>
      </c>
      <c r="AF87">
        <v>20.913597540000001</v>
      </c>
      <c r="AG87">
        <v>28.24555041</v>
      </c>
      <c r="AH87">
        <v>51.364477449999995</v>
      </c>
      <c r="AI87">
        <v>0</v>
      </c>
      <c r="AJ87">
        <v>0</v>
      </c>
      <c r="AK87">
        <v>22.574736450000003</v>
      </c>
      <c r="AL87">
        <v>17.337999999999997</v>
      </c>
      <c r="AM87">
        <v>6.9127432704</v>
      </c>
      <c r="AN87">
        <v>0</v>
      </c>
      <c r="AO87">
        <v>4.3902432000000005</v>
      </c>
      <c r="AP87">
        <v>5.0635368000000005</v>
      </c>
      <c r="AQ87">
        <v>43.142996000000004</v>
      </c>
      <c r="AR87">
        <v>4.8487680000000006</v>
      </c>
      <c r="AS87">
        <v>4.6083323519999997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29.468097440473159</v>
      </c>
      <c r="BB87">
        <f t="shared" si="1"/>
        <v>817.31629579971411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223.07836311291371</v>
      </c>
      <c r="L88">
        <v>0</v>
      </c>
      <c r="M88">
        <v>63.76582702228076</v>
      </c>
      <c r="N88">
        <v>51.874106452859344</v>
      </c>
      <c r="O88">
        <v>73.283955187499998</v>
      </c>
      <c r="P88">
        <v>24.450890933351161</v>
      </c>
      <c r="Q88">
        <v>0</v>
      </c>
      <c r="R88">
        <v>9.7317438036000024</v>
      </c>
      <c r="S88">
        <v>6.2163280242422161</v>
      </c>
      <c r="T88">
        <v>0</v>
      </c>
      <c r="U88">
        <v>51.759859280370513</v>
      </c>
      <c r="V88">
        <v>6.5789474106875447</v>
      </c>
      <c r="W88">
        <v>15.818955984121622</v>
      </c>
      <c r="X88">
        <v>21.998299509716198</v>
      </c>
      <c r="Y88">
        <v>0</v>
      </c>
      <c r="Z88">
        <v>0</v>
      </c>
      <c r="AA88">
        <v>12.340957824000002</v>
      </c>
      <c r="AB88">
        <v>17.35128564</v>
      </c>
      <c r="AC88">
        <v>8.5011918879999993</v>
      </c>
      <c r="AD88">
        <v>8.0075121000000014</v>
      </c>
      <c r="AE88">
        <v>13.5249504</v>
      </c>
      <c r="AF88">
        <v>12.438806379999999</v>
      </c>
      <c r="AG88">
        <v>28.24555041</v>
      </c>
      <c r="AH88">
        <v>51.364477449999995</v>
      </c>
      <c r="AI88">
        <v>0</v>
      </c>
      <c r="AJ88">
        <v>0</v>
      </c>
      <c r="AK88">
        <v>22.574736450000003</v>
      </c>
      <c r="AL88">
        <v>17.337999999999997</v>
      </c>
      <c r="AM88">
        <v>6.9127432704</v>
      </c>
      <c r="AN88">
        <v>0</v>
      </c>
      <c r="AO88">
        <v>4.3902432000000005</v>
      </c>
      <c r="AP88">
        <v>5.0635368000000005</v>
      </c>
      <c r="AQ88">
        <v>43.142996000000004</v>
      </c>
      <c r="AR88">
        <v>4.8487680000000006</v>
      </c>
      <c r="AS88">
        <v>4.6083323519999997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28.160556297228901</v>
      </c>
      <c r="BB88">
        <f t="shared" si="1"/>
        <v>781.05080858881399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223.07836311291371</v>
      </c>
      <c r="L89">
        <v>0</v>
      </c>
      <c r="M89">
        <v>63.76582702228076</v>
      </c>
      <c r="N89">
        <v>51.874106452859344</v>
      </c>
      <c r="O89">
        <v>73.283955187499998</v>
      </c>
      <c r="P89">
        <v>24.450890933351161</v>
      </c>
      <c r="Q89">
        <v>0</v>
      </c>
      <c r="R89">
        <v>9.7317438036000024</v>
      </c>
      <c r="S89">
        <v>6.2163280242422161</v>
      </c>
      <c r="T89">
        <v>0</v>
      </c>
      <c r="U89">
        <v>51.759859280370513</v>
      </c>
      <c r="V89">
        <v>7.1902200304091028</v>
      </c>
      <c r="W89">
        <v>20.379196025826236</v>
      </c>
      <c r="X89">
        <v>21.998299509716198</v>
      </c>
      <c r="Y89">
        <v>0</v>
      </c>
      <c r="Z89">
        <v>0</v>
      </c>
      <c r="AA89">
        <v>6.1066367999999995</v>
      </c>
      <c r="AB89">
        <v>17.35128564</v>
      </c>
      <c r="AC89">
        <v>8.5011918879999993</v>
      </c>
      <c r="AD89">
        <v>8.0075121000000014</v>
      </c>
      <c r="AE89">
        <v>13.5249504</v>
      </c>
      <c r="AF89">
        <v>6.1510581000000011</v>
      </c>
      <c r="AG89">
        <v>28.24555041</v>
      </c>
      <c r="AH89">
        <v>51.364477449999995</v>
      </c>
      <c r="AI89">
        <v>0</v>
      </c>
      <c r="AJ89">
        <v>0</v>
      </c>
      <c r="AK89">
        <v>22.574736450000003</v>
      </c>
      <c r="AL89">
        <v>17.337999999999997</v>
      </c>
      <c r="AM89">
        <v>6.9127432704</v>
      </c>
      <c r="AN89">
        <v>0</v>
      </c>
      <c r="AO89">
        <v>4.3902432000000005</v>
      </c>
      <c r="AP89">
        <v>5.0635368000000005</v>
      </c>
      <c r="AQ89">
        <v>43.142996000000004</v>
      </c>
      <c r="AR89">
        <v>2.4243840000000003</v>
      </c>
      <c r="AS89">
        <v>4.6083323519999997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27.82038839074697</v>
      </c>
      <c r="BB89">
        <f t="shared" si="1"/>
        <v>771.61603585272223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223.07836311291371</v>
      </c>
      <c r="L90">
        <v>0</v>
      </c>
      <c r="M90">
        <v>63.76582702228076</v>
      </c>
      <c r="N90">
        <v>51.874106452859344</v>
      </c>
      <c r="O90">
        <v>73.283955187499998</v>
      </c>
      <c r="P90">
        <v>24.450890933351161</v>
      </c>
      <c r="Q90">
        <v>0</v>
      </c>
      <c r="R90">
        <v>9.6888899744000003</v>
      </c>
      <c r="S90">
        <v>6.2123563235294119</v>
      </c>
      <c r="T90">
        <v>0</v>
      </c>
      <c r="U90">
        <v>51.759859280370513</v>
      </c>
      <c r="V90">
        <v>7.4801909999999996</v>
      </c>
      <c r="W90">
        <v>20.379196025826236</v>
      </c>
      <c r="X90">
        <v>21.998299509716198</v>
      </c>
      <c r="Y90">
        <v>0</v>
      </c>
      <c r="Z90">
        <v>0</v>
      </c>
      <c r="AA90">
        <v>0</v>
      </c>
      <c r="AB90">
        <v>11.415319500000001</v>
      </c>
      <c r="AC90">
        <v>8.5011918879999993</v>
      </c>
      <c r="AD90">
        <v>8.0075121000000014</v>
      </c>
      <c r="AE90">
        <v>13.5249504</v>
      </c>
      <c r="AF90">
        <v>6.1510581000000011</v>
      </c>
      <c r="AG90">
        <v>28.24555041</v>
      </c>
      <c r="AH90">
        <v>41.091581959999999</v>
      </c>
      <c r="AI90">
        <v>0</v>
      </c>
      <c r="AJ90">
        <v>0</v>
      </c>
      <c r="AK90">
        <v>22.574736450000003</v>
      </c>
      <c r="AL90">
        <v>17.337999999999997</v>
      </c>
      <c r="AM90">
        <v>6.9127432704</v>
      </c>
      <c r="AN90">
        <v>0</v>
      </c>
      <c r="AO90">
        <v>4.3902432000000005</v>
      </c>
      <c r="AP90">
        <v>5.0635368000000005</v>
      </c>
      <c r="AQ90">
        <v>43.142996000000004</v>
      </c>
      <c r="AR90">
        <v>2.4243840000000003</v>
      </c>
      <c r="AS90">
        <v>4.6083323519999997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27.052270475454478</v>
      </c>
      <c r="BB90">
        <f t="shared" si="1"/>
        <v>750.31180077769284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223.07836311291371</v>
      </c>
      <c r="L91">
        <v>0</v>
      </c>
      <c r="M91">
        <v>63.76582702228076</v>
      </c>
      <c r="N91">
        <v>51.874106452859344</v>
      </c>
      <c r="O91">
        <v>73.283955187499998</v>
      </c>
      <c r="P91">
        <v>24.450890933351161</v>
      </c>
      <c r="Q91">
        <v>0</v>
      </c>
      <c r="R91">
        <v>9.6888899744000003</v>
      </c>
      <c r="S91">
        <v>6.2123563235294119</v>
      </c>
      <c r="T91">
        <v>0</v>
      </c>
      <c r="U91">
        <v>51.759859280370513</v>
      </c>
      <c r="V91">
        <v>7.4801909999999996</v>
      </c>
      <c r="W91">
        <v>20.379196025826236</v>
      </c>
      <c r="X91">
        <v>21.998299509716198</v>
      </c>
      <c r="Y91">
        <v>0</v>
      </c>
      <c r="Z91">
        <v>0</v>
      </c>
      <c r="AA91">
        <v>0</v>
      </c>
      <c r="AB91">
        <v>5.7837618800000001</v>
      </c>
      <c r="AC91">
        <v>8.5011918879999993</v>
      </c>
      <c r="AD91">
        <v>8.0075121000000014</v>
      </c>
      <c r="AE91">
        <v>13.5249504</v>
      </c>
      <c r="AF91">
        <v>6.1510581000000011</v>
      </c>
      <c r="AG91">
        <v>28.24555041</v>
      </c>
      <c r="AH91">
        <v>30.818686470000003</v>
      </c>
      <c r="AI91">
        <v>0</v>
      </c>
      <c r="AJ91">
        <v>0</v>
      </c>
      <c r="AK91">
        <v>22.574736450000003</v>
      </c>
      <c r="AL91">
        <v>17.337999999999997</v>
      </c>
      <c r="AM91">
        <v>6.9127432704</v>
      </c>
      <c r="AN91">
        <v>0</v>
      </c>
      <c r="AO91">
        <v>4.3902432000000005</v>
      </c>
      <c r="AP91">
        <v>5.0635368000000005</v>
      </c>
      <c r="AQ91">
        <v>32.357247000000001</v>
      </c>
      <c r="AR91">
        <v>2.4243840000000003</v>
      </c>
      <c r="AS91">
        <v>4.6083323519999997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26.12345171695447</v>
      </c>
      <c r="BB91">
        <f t="shared" si="1"/>
        <v>724.55041742619289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223.07836311291371</v>
      </c>
      <c r="L92">
        <v>0</v>
      </c>
      <c r="M92">
        <v>63.76582702228076</v>
      </c>
      <c r="N92">
        <v>51.874106452859344</v>
      </c>
      <c r="O92">
        <v>73.283955187499998</v>
      </c>
      <c r="P92">
        <v>24.450890933351161</v>
      </c>
      <c r="Q92">
        <v>0</v>
      </c>
      <c r="R92">
        <v>9.6888899744000003</v>
      </c>
      <c r="S92">
        <v>6.2123563235294119</v>
      </c>
      <c r="T92">
        <v>0</v>
      </c>
      <c r="U92">
        <v>51.759859280370513</v>
      </c>
      <c r="V92">
        <v>7.4801909999999996</v>
      </c>
      <c r="W92">
        <v>20.379196025826236</v>
      </c>
      <c r="X92">
        <v>21.998299509716198</v>
      </c>
      <c r="Y92">
        <v>0</v>
      </c>
      <c r="Z92">
        <v>0</v>
      </c>
      <c r="AA92">
        <v>0</v>
      </c>
      <c r="AB92">
        <v>5.7837618800000001</v>
      </c>
      <c r="AC92">
        <v>4.2505959439999996</v>
      </c>
      <c r="AD92">
        <v>8.0075121000000014</v>
      </c>
      <c r="AE92">
        <v>13.5249504</v>
      </c>
      <c r="AF92">
        <v>6.1510581000000011</v>
      </c>
      <c r="AG92">
        <v>28.24555041</v>
      </c>
      <c r="AH92">
        <v>20.795334999999998</v>
      </c>
      <c r="AI92">
        <v>0</v>
      </c>
      <c r="AJ92">
        <v>0</v>
      </c>
      <c r="AK92">
        <v>22.574736450000003</v>
      </c>
      <c r="AL92">
        <v>17.337999999999997</v>
      </c>
      <c r="AM92">
        <v>4.6365960959999999</v>
      </c>
      <c r="AN92">
        <v>0</v>
      </c>
      <c r="AO92">
        <v>4.3902432000000005</v>
      </c>
      <c r="AP92">
        <v>5.0635368000000005</v>
      </c>
      <c r="AQ92">
        <v>21.571498000000002</v>
      </c>
      <c r="AR92">
        <v>2.4243840000000003</v>
      </c>
      <c r="AS92">
        <v>4.6083323519999997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25.172164044454476</v>
      </c>
      <c r="BB92">
        <f t="shared" si="1"/>
        <v>698.16586151029287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223.07836311291371</v>
      </c>
      <c r="L93">
        <v>0</v>
      </c>
      <c r="M93">
        <v>63.76582702228076</v>
      </c>
      <c r="N93">
        <v>51.874106452859344</v>
      </c>
      <c r="O93">
        <v>73.283955187499998</v>
      </c>
      <c r="P93">
        <v>24.450890933351161</v>
      </c>
      <c r="Q93">
        <v>0</v>
      </c>
      <c r="R93">
        <v>9.8387929137852836</v>
      </c>
      <c r="S93">
        <v>6.214842890442891</v>
      </c>
      <c r="T93">
        <v>0</v>
      </c>
      <c r="U93">
        <v>51.759859280370513</v>
      </c>
      <c r="V93">
        <v>9.1069207886556249</v>
      </c>
      <c r="W93">
        <v>20.379196025826236</v>
      </c>
      <c r="X93">
        <v>21.998299509716198</v>
      </c>
      <c r="Y93">
        <v>0</v>
      </c>
      <c r="Z93">
        <v>0</v>
      </c>
      <c r="AA93">
        <v>0</v>
      </c>
      <c r="AB93">
        <v>5.7837618800000001</v>
      </c>
      <c r="AC93">
        <v>4.2505959439999996</v>
      </c>
      <c r="AD93">
        <v>4.0037560500000007</v>
      </c>
      <c r="AE93">
        <v>13.5249504</v>
      </c>
      <c r="AF93">
        <v>6.1510581000000011</v>
      </c>
      <c r="AG93">
        <v>28.24555041</v>
      </c>
      <c r="AH93">
        <v>20.54579098</v>
      </c>
      <c r="AI93">
        <v>0</v>
      </c>
      <c r="AJ93">
        <v>0</v>
      </c>
      <c r="AK93">
        <v>22.574736450000003</v>
      </c>
      <c r="AL93">
        <v>17.337999999999997</v>
      </c>
      <c r="AM93">
        <v>2.3182980479999999</v>
      </c>
      <c r="AN93">
        <v>0</v>
      </c>
      <c r="AO93">
        <v>4.3902432000000005</v>
      </c>
      <c r="AP93">
        <v>5.0635368000000005</v>
      </c>
      <c r="AQ93">
        <v>10.785749000000001</v>
      </c>
      <c r="AR93">
        <v>2.4243840000000003</v>
      </c>
      <c r="AS93">
        <v>2.3632473600000004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24.551912138974455</v>
      </c>
      <c r="BB93">
        <f t="shared" si="1"/>
        <v>680.96280060072706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223.07836311291371</v>
      </c>
      <c r="L94">
        <v>0</v>
      </c>
      <c r="M94">
        <v>63.76582702228076</v>
      </c>
      <c r="N94">
        <v>51.874106452859344</v>
      </c>
      <c r="O94">
        <v>73.283955187499998</v>
      </c>
      <c r="P94">
        <v>24.450890933351161</v>
      </c>
      <c r="Q94">
        <v>0</v>
      </c>
      <c r="R94">
        <v>9.8387929137852836</v>
      </c>
      <c r="S94">
        <v>6.214842890442891</v>
      </c>
      <c r="T94">
        <v>0</v>
      </c>
      <c r="U94">
        <v>51.759859280370513</v>
      </c>
      <c r="V94">
        <v>9.1069207886556249</v>
      </c>
      <c r="W94">
        <v>20.379196025826236</v>
      </c>
      <c r="X94">
        <v>21.998299509716198</v>
      </c>
      <c r="Y94">
        <v>0</v>
      </c>
      <c r="Z94">
        <v>0</v>
      </c>
      <c r="AA94">
        <v>0</v>
      </c>
      <c r="AB94">
        <v>5.7837618800000001</v>
      </c>
      <c r="AC94">
        <v>4.2505959439999996</v>
      </c>
      <c r="AD94">
        <v>4.0037560500000007</v>
      </c>
      <c r="AE94">
        <v>13.5249504</v>
      </c>
      <c r="AF94">
        <v>6.1510581000000011</v>
      </c>
      <c r="AG94">
        <v>28.24555041</v>
      </c>
      <c r="AH94">
        <v>20.54579098</v>
      </c>
      <c r="AI94">
        <v>0</v>
      </c>
      <c r="AJ94">
        <v>0</v>
      </c>
      <c r="AK94">
        <v>22.574736450000003</v>
      </c>
      <c r="AL94">
        <v>17.337999999999997</v>
      </c>
      <c r="AM94">
        <v>0</v>
      </c>
      <c r="AN94">
        <v>0</v>
      </c>
      <c r="AO94">
        <v>4.3902432000000005</v>
      </c>
      <c r="AP94">
        <v>5.0635368000000005</v>
      </c>
      <c r="AQ94">
        <v>10.567413999999999</v>
      </c>
      <c r="AR94">
        <v>2.4243840000000003</v>
      </c>
      <c r="AS94">
        <v>2.3632473600000004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24.463637356974456</v>
      </c>
      <c r="BB94">
        <f t="shared" si="1"/>
        <v>678.51444233472705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223.07836311291371</v>
      </c>
      <c r="L95">
        <v>0</v>
      </c>
      <c r="M95">
        <v>63.76582702228076</v>
      </c>
      <c r="N95">
        <v>51.874106452859344</v>
      </c>
      <c r="O95">
        <v>73.283955187499998</v>
      </c>
      <c r="P95">
        <v>24.450890933351161</v>
      </c>
      <c r="Q95">
        <v>0</v>
      </c>
      <c r="R95">
        <v>9.8387929137852836</v>
      </c>
      <c r="S95">
        <v>6.2163281169584836</v>
      </c>
      <c r="T95">
        <v>0</v>
      </c>
      <c r="U95">
        <v>51.759859280370513</v>
      </c>
      <c r="V95">
        <v>9.1069207886556249</v>
      </c>
      <c r="W95">
        <v>20.379196025826236</v>
      </c>
      <c r="X95">
        <v>21.998299509716198</v>
      </c>
      <c r="Y95">
        <v>0</v>
      </c>
      <c r="Z95">
        <v>0</v>
      </c>
      <c r="AA95">
        <v>0</v>
      </c>
      <c r="AB95">
        <v>5.7837618800000001</v>
      </c>
      <c r="AC95">
        <v>4.2505959439999996</v>
      </c>
      <c r="AD95">
        <v>4.0037560500000007</v>
      </c>
      <c r="AE95">
        <v>13.5249504</v>
      </c>
      <c r="AF95">
        <v>6.1510581000000011</v>
      </c>
      <c r="AG95">
        <v>28.24555041</v>
      </c>
      <c r="AH95">
        <v>20.54579098</v>
      </c>
      <c r="AI95">
        <v>0</v>
      </c>
      <c r="AJ95">
        <v>0</v>
      </c>
      <c r="AK95">
        <v>22.574736450000003</v>
      </c>
      <c r="AL95">
        <v>8.6689999999999987</v>
      </c>
      <c r="AM95">
        <v>0</v>
      </c>
      <c r="AN95">
        <v>0</v>
      </c>
      <c r="AO95">
        <v>4.3902432000000005</v>
      </c>
      <c r="AP95">
        <v>5.0635368000000005</v>
      </c>
      <c r="AQ95">
        <v>0</v>
      </c>
      <c r="AR95">
        <v>2.4243840000000003</v>
      </c>
      <c r="AS95">
        <v>2.3632473600000004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23.79426180985649</v>
      </c>
      <c r="BB95">
        <f t="shared" si="1"/>
        <v>659.94888910836073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223.07836311291371</v>
      </c>
      <c r="L96">
        <v>0</v>
      </c>
      <c r="M96">
        <v>63.76582702228076</v>
      </c>
      <c r="N96">
        <v>51.874106452859344</v>
      </c>
      <c r="O96">
        <v>73.283955187499998</v>
      </c>
      <c r="P96">
        <v>24.450890933351161</v>
      </c>
      <c r="Q96">
        <v>0</v>
      </c>
      <c r="R96">
        <v>9.8387929137852836</v>
      </c>
      <c r="S96">
        <v>6.2163281169584836</v>
      </c>
      <c r="T96">
        <v>0</v>
      </c>
      <c r="U96">
        <v>51.759859280370513</v>
      </c>
      <c r="V96">
        <v>9.1069207886556249</v>
      </c>
      <c r="W96">
        <v>20.379196025826236</v>
      </c>
      <c r="X96">
        <v>21.998299509716198</v>
      </c>
      <c r="Y96">
        <v>0</v>
      </c>
      <c r="Z96">
        <v>0</v>
      </c>
      <c r="AA96">
        <v>0</v>
      </c>
      <c r="AB96">
        <v>5.7837618800000001</v>
      </c>
      <c r="AC96">
        <v>0</v>
      </c>
      <c r="AD96">
        <v>4.0037560500000007</v>
      </c>
      <c r="AE96">
        <v>13.5249504</v>
      </c>
      <c r="AF96">
        <v>6.1510581000000011</v>
      </c>
      <c r="AG96">
        <v>28.24555041</v>
      </c>
      <c r="AH96">
        <v>20.54579098</v>
      </c>
      <c r="AI96">
        <v>0</v>
      </c>
      <c r="AJ96">
        <v>0</v>
      </c>
      <c r="AK96">
        <v>22.574736450000003</v>
      </c>
      <c r="AL96">
        <v>8.6689999999999987</v>
      </c>
      <c r="AM96">
        <v>0</v>
      </c>
      <c r="AN96">
        <v>0</v>
      </c>
      <c r="AO96">
        <v>4.3902432000000005</v>
      </c>
      <c r="AP96">
        <v>5.0635368000000005</v>
      </c>
      <c r="AQ96">
        <v>0</v>
      </c>
      <c r="AR96">
        <v>2.4243840000000003</v>
      </c>
      <c r="AS96">
        <v>2.3632473600000004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23.646341170556493</v>
      </c>
      <c r="BB96">
        <f t="shared" si="1"/>
        <v>655.8462138036607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223.07836311291371</v>
      </c>
      <c r="L97">
        <v>0</v>
      </c>
      <c r="M97">
        <v>63.76582702228076</v>
      </c>
      <c r="N97">
        <v>51.874106452859344</v>
      </c>
      <c r="O97">
        <v>73.283955187499998</v>
      </c>
      <c r="P97">
        <v>24.450890933351161</v>
      </c>
      <c r="Q97">
        <v>0</v>
      </c>
      <c r="R97">
        <v>9.8387929137852836</v>
      </c>
      <c r="S97">
        <v>6.2163281169584836</v>
      </c>
      <c r="T97">
        <v>0</v>
      </c>
      <c r="U97">
        <v>51.759859280370513</v>
      </c>
      <c r="V97">
        <v>9.1069207886556249</v>
      </c>
      <c r="W97">
        <v>20.379196025826236</v>
      </c>
      <c r="X97">
        <v>21.998299509716198</v>
      </c>
      <c r="Y97">
        <v>0</v>
      </c>
      <c r="Z97">
        <v>2.8784289600000004</v>
      </c>
      <c r="AA97">
        <v>0</v>
      </c>
      <c r="AB97">
        <v>5.7837618800000001</v>
      </c>
      <c r="AC97">
        <v>0</v>
      </c>
      <c r="AD97">
        <v>4.0037560500000007</v>
      </c>
      <c r="AE97">
        <v>13.5249504</v>
      </c>
      <c r="AF97">
        <v>6.1510581000000011</v>
      </c>
      <c r="AG97">
        <v>28.24555041</v>
      </c>
      <c r="AH97">
        <v>20.54579098</v>
      </c>
      <c r="AI97">
        <v>0</v>
      </c>
      <c r="AJ97">
        <v>0</v>
      </c>
      <c r="AK97">
        <v>22.574736450000003</v>
      </c>
      <c r="AL97">
        <v>1.7337999999999998</v>
      </c>
      <c r="AM97">
        <v>0</v>
      </c>
      <c r="AN97">
        <v>0</v>
      </c>
      <c r="AO97">
        <v>4.7776176000000001</v>
      </c>
      <c r="AP97">
        <v>5.0635368000000005</v>
      </c>
      <c r="AQ97">
        <v>0</v>
      </c>
      <c r="AR97">
        <v>2.4243840000000003</v>
      </c>
      <c r="AS97">
        <v>2.3632473600000004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23.518645649348226</v>
      </c>
      <c r="BB97">
        <f t="shared" si="1"/>
        <v>652.304512684869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223.07836311291371</v>
      </c>
      <c r="L98">
        <v>0</v>
      </c>
      <c r="M98">
        <v>63.76582702228076</v>
      </c>
      <c r="N98">
        <v>51.874106452859344</v>
      </c>
      <c r="O98">
        <v>73.283955187499998</v>
      </c>
      <c r="P98">
        <v>24.450890933351161</v>
      </c>
      <c r="Q98">
        <v>0</v>
      </c>
      <c r="R98">
        <v>9.8387929137852836</v>
      </c>
      <c r="S98">
        <v>6.2163281169584836</v>
      </c>
      <c r="T98">
        <v>0</v>
      </c>
      <c r="U98">
        <v>51.759859280370513</v>
      </c>
      <c r="V98">
        <v>9.1069207886556249</v>
      </c>
      <c r="W98">
        <v>20.379196025826236</v>
      </c>
      <c r="X98">
        <v>21.998299509716198</v>
      </c>
      <c r="Y98">
        <v>0</v>
      </c>
      <c r="Z98">
        <v>2.8784289600000004</v>
      </c>
      <c r="AA98">
        <v>0</v>
      </c>
      <c r="AB98">
        <v>5.7837618800000001</v>
      </c>
      <c r="AC98">
        <v>0</v>
      </c>
      <c r="AD98">
        <v>4.0037560500000007</v>
      </c>
      <c r="AE98">
        <v>13.5249504</v>
      </c>
      <c r="AF98">
        <v>6.1510581000000011</v>
      </c>
      <c r="AG98">
        <v>28.24555041</v>
      </c>
      <c r="AH98">
        <v>20.54579098</v>
      </c>
      <c r="AI98">
        <v>0</v>
      </c>
      <c r="AJ98">
        <v>0</v>
      </c>
      <c r="AK98">
        <v>22.574736450000003</v>
      </c>
      <c r="AL98">
        <v>1.7337999999999998</v>
      </c>
      <c r="AM98">
        <v>0</v>
      </c>
      <c r="AN98">
        <v>0</v>
      </c>
      <c r="AO98">
        <v>4.7776176000000001</v>
      </c>
      <c r="AP98">
        <v>5.0635368000000005</v>
      </c>
      <c r="AQ98">
        <v>0</v>
      </c>
      <c r="AR98">
        <v>2.4243840000000003</v>
      </c>
      <c r="AS98">
        <v>4.6083323519999997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23.596774498148228</v>
      </c>
      <c r="BB98">
        <f t="shared" si="1"/>
        <v>654.47146882806908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2.1280563613755623E-7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5.7255476334419377</v>
      </c>
      <c r="L99">
        <f t="shared" si="2"/>
        <v>0</v>
      </c>
      <c r="M99">
        <f t="shared" si="2"/>
        <v>1.5303798485347415</v>
      </c>
      <c r="N99">
        <f t="shared" si="2"/>
        <v>1.2449785548686261</v>
      </c>
      <c r="O99">
        <f t="shared" si="2"/>
        <v>1.7588149245000033</v>
      </c>
      <c r="P99">
        <f t="shared" si="2"/>
        <v>0.63297669419500469</v>
      </c>
      <c r="Q99">
        <f t="shared" si="2"/>
        <v>0</v>
      </c>
      <c r="R99">
        <f t="shared" si="2"/>
        <v>0.27874974954498427</v>
      </c>
      <c r="S99">
        <f t="shared" si="2"/>
        <v>0.17672396479419672</v>
      </c>
      <c r="T99">
        <f t="shared" si="2"/>
        <v>0</v>
      </c>
      <c r="U99">
        <f t="shared" si="2"/>
        <v>1.2422366227288941</v>
      </c>
      <c r="V99">
        <f t="shared" si="2"/>
        <v>0.14588480879387045</v>
      </c>
      <c r="W99">
        <f t="shared" si="2"/>
        <v>0.45129389536087761</v>
      </c>
      <c r="X99">
        <f t="shared" si="2"/>
        <v>0.49954128208865251</v>
      </c>
      <c r="Y99">
        <f t="shared" si="2"/>
        <v>0</v>
      </c>
      <c r="Z99">
        <f t="shared" si="2"/>
        <v>5.4819143279999961E-2</v>
      </c>
      <c r="AA99">
        <f t="shared" si="2"/>
        <v>8.6745816648000018E-2</v>
      </c>
      <c r="AB99">
        <f t="shared" si="2"/>
        <v>0.13278358182500008</v>
      </c>
      <c r="AC99">
        <f t="shared" si="2"/>
        <v>9.7484062241999958E-2</v>
      </c>
      <c r="AD99">
        <f t="shared" si="2"/>
        <v>0.18085546332350005</v>
      </c>
      <c r="AE99">
        <f t="shared" si="2"/>
        <v>0.26158324798839988</v>
      </c>
      <c r="AF99">
        <f t="shared" si="2"/>
        <v>0.16546346288999997</v>
      </c>
      <c r="AG99">
        <f t="shared" si="2"/>
        <v>0.67789320983999968</v>
      </c>
      <c r="AH99">
        <f t="shared" si="2"/>
        <v>0.53236057600000031</v>
      </c>
      <c r="AI99">
        <f t="shared" si="2"/>
        <v>5.2137688224999999E-2</v>
      </c>
      <c r="AJ99">
        <f t="shared" si="2"/>
        <v>0</v>
      </c>
      <c r="AK99">
        <f t="shared" si="2"/>
        <v>0.54179367480000051</v>
      </c>
      <c r="AL99">
        <f t="shared" si="2"/>
        <v>0.41654544999999971</v>
      </c>
      <c r="AM99">
        <f t="shared" si="2"/>
        <v>4.09571842768E-2</v>
      </c>
      <c r="AN99">
        <f t="shared" si="2"/>
        <v>0</v>
      </c>
      <c r="AO99">
        <f t="shared" si="2"/>
        <v>0.13771159919999981</v>
      </c>
      <c r="AP99">
        <f t="shared" si="2"/>
        <v>0.12284702892000003</v>
      </c>
      <c r="AQ99">
        <f t="shared" si="2"/>
        <v>0.31003570000000014</v>
      </c>
      <c r="AR99">
        <f t="shared" si="2"/>
        <v>0.11855237759999991</v>
      </c>
      <c r="AS99">
        <f t="shared" si="2"/>
        <v>0.11703982550400004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0.6171688689102216</v>
      </c>
      <c r="BB99">
        <f t="shared" si="1"/>
        <v>17.117568415309901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14.460791237582962</v>
      </c>
      <c r="L3">
        <v>0</v>
      </c>
      <c r="M3">
        <v>0</v>
      </c>
      <c r="N3">
        <v>30.003477588871714</v>
      </c>
      <c r="O3">
        <v>50.383340343544397</v>
      </c>
      <c r="P3">
        <v>69.042685330559465</v>
      </c>
      <c r="Q3">
        <v>0</v>
      </c>
      <c r="R3">
        <v>5.6804523052643665</v>
      </c>
      <c r="S3">
        <v>3.5769162816000009</v>
      </c>
      <c r="T3">
        <v>0</v>
      </c>
      <c r="U3">
        <v>243.68367696829358</v>
      </c>
      <c r="V3">
        <v>0</v>
      </c>
      <c r="W3">
        <v>5.0034530386740332</v>
      </c>
      <c r="X3">
        <v>17.995527759465059</v>
      </c>
      <c r="Y3">
        <v>0</v>
      </c>
      <c r="Z3">
        <v>1.6646651999999995</v>
      </c>
      <c r="AA3">
        <v>0</v>
      </c>
      <c r="AB3">
        <v>3.3189072000000004</v>
      </c>
      <c r="AC3">
        <v>0</v>
      </c>
      <c r="AD3">
        <v>2.31462777</v>
      </c>
      <c r="AE3">
        <v>3.9106391999999999</v>
      </c>
      <c r="AF3">
        <v>0</v>
      </c>
      <c r="AG3">
        <v>0</v>
      </c>
      <c r="AH3">
        <v>5.9401746299999996</v>
      </c>
      <c r="AI3">
        <v>0</v>
      </c>
      <c r="AJ3">
        <v>0</v>
      </c>
      <c r="AK3">
        <v>13.05241695</v>
      </c>
      <c r="AL3">
        <v>2.9510000000000005</v>
      </c>
      <c r="AM3">
        <v>0</v>
      </c>
      <c r="AN3">
        <v>0</v>
      </c>
      <c r="AO3">
        <v>4.256532</v>
      </c>
      <c r="AP3">
        <v>3.3188147999999997</v>
      </c>
      <c r="AQ3">
        <v>0</v>
      </c>
      <c r="AR3">
        <v>13.459967999999998</v>
      </c>
      <c r="AS3">
        <v>6.2527586399999988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17.409425048415038</v>
      </c>
      <c r="BB3">
        <f>SUM(B3:AZ3)-BA3</f>
        <v>482.86140019544064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14.460791237582962</v>
      </c>
      <c r="L4">
        <v>0</v>
      </c>
      <c r="M4">
        <v>0</v>
      </c>
      <c r="N4">
        <v>30.003477588871714</v>
      </c>
      <c r="O4">
        <v>50.383340343544397</v>
      </c>
      <c r="P4">
        <v>69.042685330559465</v>
      </c>
      <c r="Q4">
        <v>0</v>
      </c>
      <c r="R4">
        <v>5.6804523052643665</v>
      </c>
      <c r="S4">
        <v>3.5769162816000009</v>
      </c>
      <c r="T4">
        <v>0</v>
      </c>
      <c r="U4">
        <v>243.68367696829358</v>
      </c>
      <c r="V4">
        <v>0</v>
      </c>
      <c r="W4">
        <v>5.0034530386740332</v>
      </c>
      <c r="X4">
        <v>17.995527759465059</v>
      </c>
      <c r="Y4">
        <v>0</v>
      </c>
      <c r="Z4">
        <v>1.6646651999999995</v>
      </c>
      <c r="AA4">
        <v>0</v>
      </c>
      <c r="AB4">
        <v>3.3189072000000004</v>
      </c>
      <c r="AC4">
        <v>0</v>
      </c>
      <c r="AD4">
        <v>2.31462777</v>
      </c>
      <c r="AE4">
        <v>3.9106391999999999</v>
      </c>
      <c r="AF4">
        <v>0</v>
      </c>
      <c r="AG4">
        <v>0</v>
      </c>
      <c r="AH4">
        <v>0</v>
      </c>
      <c r="AI4">
        <v>0</v>
      </c>
      <c r="AJ4">
        <v>0</v>
      </c>
      <c r="AK4">
        <v>13.05241695</v>
      </c>
      <c r="AL4">
        <v>2.9510000000000005</v>
      </c>
      <c r="AM4">
        <v>0</v>
      </c>
      <c r="AN4">
        <v>0</v>
      </c>
      <c r="AO4">
        <v>4.256532</v>
      </c>
      <c r="AP4">
        <v>3.3188147999999997</v>
      </c>
      <c r="AQ4">
        <v>0</v>
      </c>
      <c r="AR4">
        <v>13.459967999999998</v>
      </c>
      <c r="AS4">
        <v>6.2527586399999988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17.202706851915039</v>
      </c>
      <c r="BB4">
        <f t="shared" ref="BB4:BB67" si="0">SUM(B4:AZ4)-BA4</f>
        <v>477.12794376194063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14.460791237582962</v>
      </c>
      <c r="L5">
        <v>0</v>
      </c>
      <c r="M5">
        <v>0</v>
      </c>
      <c r="N5">
        <v>30.003477588871714</v>
      </c>
      <c r="O5">
        <v>50.383340343544397</v>
      </c>
      <c r="P5">
        <v>69.042685330559465</v>
      </c>
      <c r="Q5">
        <v>0</v>
      </c>
      <c r="R5">
        <v>5.6804523052643665</v>
      </c>
      <c r="S5">
        <v>3.5769162816000009</v>
      </c>
      <c r="T5">
        <v>0</v>
      </c>
      <c r="U5">
        <v>243.68367696829358</v>
      </c>
      <c r="V5">
        <v>0</v>
      </c>
      <c r="W5">
        <v>5.0034530386740332</v>
      </c>
      <c r="X5">
        <v>17.995527759465059</v>
      </c>
      <c r="Y5">
        <v>0</v>
      </c>
      <c r="Z5">
        <v>1.6646651999999995</v>
      </c>
      <c r="AA5">
        <v>0</v>
      </c>
      <c r="AB5">
        <v>3.3189072000000004</v>
      </c>
      <c r="AC5">
        <v>0</v>
      </c>
      <c r="AD5">
        <v>2.31462777</v>
      </c>
      <c r="AE5">
        <v>3.9106391999999999</v>
      </c>
      <c r="AF5">
        <v>0</v>
      </c>
      <c r="AG5">
        <v>0</v>
      </c>
      <c r="AH5">
        <v>0</v>
      </c>
      <c r="AI5">
        <v>0</v>
      </c>
      <c r="AJ5">
        <v>0</v>
      </c>
      <c r="AK5">
        <v>13.05241695</v>
      </c>
      <c r="AL5">
        <v>2.9510000000000005</v>
      </c>
      <c r="AM5">
        <v>0</v>
      </c>
      <c r="AN5">
        <v>0</v>
      </c>
      <c r="AO5">
        <v>4.256532</v>
      </c>
      <c r="AP5">
        <v>3.3188147999999997</v>
      </c>
      <c r="AQ5">
        <v>0</v>
      </c>
      <c r="AR5">
        <v>0.84124799999999988</v>
      </c>
      <c r="AS5">
        <v>6.2527586399999988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16.763575395915041</v>
      </c>
      <c r="BB5">
        <f t="shared" si="0"/>
        <v>464.94835521794062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14.460791237582962</v>
      </c>
      <c r="L6">
        <v>0</v>
      </c>
      <c r="M6">
        <v>0</v>
      </c>
      <c r="N6">
        <v>30.003477588871714</v>
      </c>
      <c r="O6">
        <v>50.383340343544397</v>
      </c>
      <c r="P6">
        <v>69.042685330559465</v>
      </c>
      <c r="Q6">
        <v>0</v>
      </c>
      <c r="R6">
        <v>5.6804523052643665</v>
      </c>
      <c r="S6">
        <v>3.5769162816000009</v>
      </c>
      <c r="T6">
        <v>0</v>
      </c>
      <c r="U6">
        <v>243.68367696829358</v>
      </c>
      <c r="V6">
        <v>0</v>
      </c>
      <c r="W6">
        <v>5.0034530386740332</v>
      </c>
      <c r="X6">
        <v>17.995527759465059</v>
      </c>
      <c r="Y6">
        <v>0</v>
      </c>
      <c r="Z6">
        <v>1.6646651999999995</v>
      </c>
      <c r="AA6">
        <v>0</v>
      </c>
      <c r="AB6">
        <v>0</v>
      </c>
      <c r="AC6">
        <v>0</v>
      </c>
      <c r="AD6">
        <v>2.31462777</v>
      </c>
      <c r="AE6">
        <v>3.9106391999999999</v>
      </c>
      <c r="AF6">
        <v>0</v>
      </c>
      <c r="AG6">
        <v>0</v>
      </c>
      <c r="AH6">
        <v>0</v>
      </c>
      <c r="AI6">
        <v>0</v>
      </c>
      <c r="AJ6">
        <v>0</v>
      </c>
      <c r="AK6">
        <v>13.05241695</v>
      </c>
      <c r="AL6">
        <v>2.9510000000000005</v>
      </c>
      <c r="AM6">
        <v>0</v>
      </c>
      <c r="AN6">
        <v>0</v>
      </c>
      <c r="AO6">
        <v>4.256532</v>
      </c>
      <c r="AP6">
        <v>3.3188147999999997</v>
      </c>
      <c r="AQ6">
        <v>0</v>
      </c>
      <c r="AR6">
        <v>0.84124799999999988</v>
      </c>
      <c r="AS6">
        <v>6.2527586399999988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16.648077375915037</v>
      </c>
      <c r="BB6">
        <f t="shared" si="0"/>
        <v>461.74494603794062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14.460791237582962</v>
      </c>
      <c r="L7">
        <v>0</v>
      </c>
      <c r="M7">
        <v>0</v>
      </c>
      <c r="N7">
        <v>30.003477588871714</v>
      </c>
      <c r="O7">
        <v>50.383340343544397</v>
      </c>
      <c r="P7">
        <v>69.042685330559465</v>
      </c>
      <c r="Q7">
        <v>0</v>
      </c>
      <c r="R7">
        <v>5.6804523052643665</v>
      </c>
      <c r="S7">
        <v>3.5769162816000009</v>
      </c>
      <c r="T7">
        <v>0</v>
      </c>
      <c r="U7">
        <v>243.68367696829358</v>
      </c>
      <c r="V7">
        <v>0</v>
      </c>
      <c r="W7">
        <v>5.0035254710556192</v>
      </c>
      <c r="X7">
        <v>17.995527759465059</v>
      </c>
      <c r="Y7">
        <v>0</v>
      </c>
      <c r="Z7">
        <v>1.6646651999999995</v>
      </c>
      <c r="AA7">
        <v>0</v>
      </c>
      <c r="AB7">
        <v>0</v>
      </c>
      <c r="AC7">
        <v>0</v>
      </c>
      <c r="AD7">
        <v>2.31462777</v>
      </c>
      <c r="AE7">
        <v>3.9106391999999999</v>
      </c>
      <c r="AF7">
        <v>0</v>
      </c>
      <c r="AG7">
        <v>0</v>
      </c>
      <c r="AH7">
        <v>0</v>
      </c>
      <c r="AI7">
        <v>0</v>
      </c>
      <c r="AJ7">
        <v>0</v>
      </c>
      <c r="AK7">
        <v>13.05241695</v>
      </c>
      <c r="AL7">
        <v>2.9510000000000005</v>
      </c>
      <c r="AM7">
        <v>0</v>
      </c>
      <c r="AN7">
        <v>0</v>
      </c>
      <c r="AO7">
        <v>4.256532</v>
      </c>
      <c r="AP7">
        <v>3.3188147999999997</v>
      </c>
      <c r="AQ7">
        <v>0</v>
      </c>
      <c r="AR7">
        <v>1.4020799999999998</v>
      </c>
      <c r="AS7">
        <v>6.2527586399999988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16.667596750023897</v>
      </c>
      <c r="BB7">
        <f t="shared" si="0"/>
        <v>462.28633109621336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14.460791237582962</v>
      </c>
      <c r="L8">
        <v>0</v>
      </c>
      <c r="M8">
        <v>0</v>
      </c>
      <c r="N8">
        <v>30.003477588871714</v>
      </c>
      <c r="O8">
        <v>50.383340343544397</v>
      </c>
      <c r="P8">
        <v>69.042685330559465</v>
      </c>
      <c r="Q8">
        <v>0</v>
      </c>
      <c r="R8">
        <v>5.6804523052643665</v>
      </c>
      <c r="S8">
        <v>3.5769162816000009</v>
      </c>
      <c r="T8">
        <v>0</v>
      </c>
      <c r="U8">
        <v>243.68367696829358</v>
      </c>
      <c r="V8">
        <v>0</v>
      </c>
      <c r="W8">
        <v>5.0035254710556192</v>
      </c>
      <c r="X8">
        <v>17.995527759465059</v>
      </c>
      <c r="Y8">
        <v>0</v>
      </c>
      <c r="Z8">
        <v>1.6646651999999995</v>
      </c>
      <c r="AA8">
        <v>0</v>
      </c>
      <c r="AB8">
        <v>0</v>
      </c>
      <c r="AC8">
        <v>0</v>
      </c>
      <c r="AD8">
        <v>2.31462777</v>
      </c>
      <c r="AE8">
        <v>3.9106391999999999</v>
      </c>
      <c r="AF8">
        <v>0</v>
      </c>
      <c r="AG8">
        <v>0</v>
      </c>
      <c r="AH8">
        <v>0</v>
      </c>
      <c r="AI8">
        <v>0</v>
      </c>
      <c r="AJ8">
        <v>0</v>
      </c>
      <c r="AK8">
        <v>13.05241695</v>
      </c>
      <c r="AL8">
        <v>2.9510000000000005</v>
      </c>
      <c r="AM8">
        <v>0</v>
      </c>
      <c r="AN8">
        <v>0</v>
      </c>
      <c r="AO8">
        <v>4.256532</v>
      </c>
      <c r="AP8">
        <v>3.3188147999999997</v>
      </c>
      <c r="AQ8">
        <v>0</v>
      </c>
      <c r="AR8">
        <v>1.4020799999999998</v>
      </c>
      <c r="AS8">
        <v>6.2527586399999988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16.667596750023897</v>
      </c>
      <c r="BB8">
        <f t="shared" si="0"/>
        <v>462.28633109621336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14.460791237582962</v>
      </c>
      <c r="L9">
        <v>0</v>
      </c>
      <c r="M9">
        <v>0</v>
      </c>
      <c r="N9">
        <v>30.003477588871714</v>
      </c>
      <c r="O9">
        <v>50.383340343544397</v>
      </c>
      <c r="P9">
        <v>69.042685330559465</v>
      </c>
      <c r="Q9">
        <v>0</v>
      </c>
      <c r="R9">
        <v>5.6804523052643665</v>
      </c>
      <c r="S9">
        <v>3.5769162816000009</v>
      </c>
      <c r="T9">
        <v>0</v>
      </c>
      <c r="U9">
        <v>243.68367696829358</v>
      </c>
      <c r="V9">
        <v>0</v>
      </c>
      <c r="W9">
        <v>5.0035254710556192</v>
      </c>
      <c r="X9">
        <v>17.995527759465059</v>
      </c>
      <c r="Y9">
        <v>0</v>
      </c>
      <c r="Z9">
        <v>1.6646651999999995</v>
      </c>
      <c r="AA9">
        <v>0</v>
      </c>
      <c r="AB9">
        <v>0</v>
      </c>
      <c r="AC9">
        <v>0</v>
      </c>
      <c r="AD9">
        <v>2.31462777</v>
      </c>
      <c r="AE9">
        <v>3.9106391999999999</v>
      </c>
      <c r="AF9">
        <v>0</v>
      </c>
      <c r="AG9">
        <v>0</v>
      </c>
      <c r="AH9">
        <v>0</v>
      </c>
      <c r="AI9">
        <v>0</v>
      </c>
      <c r="AJ9">
        <v>0</v>
      </c>
      <c r="AK9">
        <v>13.05241695</v>
      </c>
      <c r="AL9">
        <v>2.9510000000000005</v>
      </c>
      <c r="AM9">
        <v>0</v>
      </c>
      <c r="AN9">
        <v>0</v>
      </c>
      <c r="AO9">
        <v>4.256532</v>
      </c>
      <c r="AP9">
        <v>3.2537400000000005</v>
      </c>
      <c r="AQ9">
        <v>0</v>
      </c>
      <c r="AR9">
        <v>1.4020799999999998</v>
      </c>
      <c r="AS9">
        <v>2.7334464000000001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16.542860144023894</v>
      </c>
      <c r="BB9">
        <f t="shared" si="0"/>
        <v>458.82668066221333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14.460791237582962</v>
      </c>
      <c r="L10">
        <v>0</v>
      </c>
      <c r="M10">
        <v>0</v>
      </c>
      <c r="N10">
        <v>30.003477588871714</v>
      </c>
      <c r="O10">
        <v>50.383340343544397</v>
      </c>
      <c r="P10">
        <v>69.042685330559465</v>
      </c>
      <c r="Q10">
        <v>0</v>
      </c>
      <c r="R10">
        <v>5.6804523052643665</v>
      </c>
      <c r="S10">
        <v>3.5769162816000009</v>
      </c>
      <c r="T10">
        <v>0</v>
      </c>
      <c r="U10">
        <v>243.68367696829358</v>
      </c>
      <c r="V10">
        <v>0</v>
      </c>
      <c r="W10">
        <v>5.0035254710556192</v>
      </c>
      <c r="X10">
        <v>17.995527759465059</v>
      </c>
      <c r="Y10">
        <v>0</v>
      </c>
      <c r="Z10">
        <v>1.6646651999999995</v>
      </c>
      <c r="AA10">
        <v>0</v>
      </c>
      <c r="AB10">
        <v>0</v>
      </c>
      <c r="AC10">
        <v>0</v>
      </c>
      <c r="AD10">
        <v>2.31462777</v>
      </c>
      <c r="AE10">
        <v>3.9106391999999999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13.05241695</v>
      </c>
      <c r="AL10">
        <v>8.8529999999999998</v>
      </c>
      <c r="AM10">
        <v>0</v>
      </c>
      <c r="AN10">
        <v>0</v>
      </c>
      <c r="AO10">
        <v>4.256532</v>
      </c>
      <c r="AP10">
        <v>3.2537400000000005</v>
      </c>
      <c r="AQ10">
        <v>0</v>
      </c>
      <c r="AR10">
        <v>1.4020799999999998</v>
      </c>
      <c r="AS10">
        <v>2.7334464000000001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16.748249744023891</v>
      </c>
      <c r="BB10">
        <f t="shared" si="0"/>
        <v>464.52329106221333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14.460791237582962</v>
      </c>
      <c r="L11">
        <v>0</v>
      </c>
      <c r="M11">
        <v>0</v>
      </c>
      <c r="N11">
        <v>30.003477588871714</v>
      </c>
      <c r="O11">
        <v>50.383340343544397</v>
      </c>
      <c r="P11">
        <v>69.042685330559465</v>
      </c>
      <c r="Q11">
        <v>0</v>
      </c>
      <c r="R11">
        <v>5.6804523052643665</v>
      </c>
      <c r="S11">
        <v>3.5769162816000009</v>
      </c>
      <c r="T11">
        <v>0</v>
      </c>
      <c r="U11">
        <v>243.68367696829358</v>
      </c>
      <c r="V11">
        <v>0</v>
      </c>
      <c r="W11">
        <v>5.0035254710556192</v>
      </c>
      <c r="X11">
        <v>17.995527759465059</v>
      </c>
      <c r="Y11">
        <v>0</v>
      </c>
      <c r="Z11">
        <v>1.6646651999999995</v>
      </c>
      <c r="AA11">
        <v>0</v>
      </c>
      <c r="AB11">
        <v>0</v>
      </c>
      <c r="AC11">
        <v>0</v>
      </c>
      <c r="AD11">
        <v>2.31462777</v>
      </c>
      <c r="AE11">
        <v>3.9106391999999999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13.05241695</v>
      </c>
      <c r="AL11">
        <v>17.706</v>
      </c>
      <c r="AM11">
        <v>0</v>
      </c>
      <c r="AN11">
        <v>0</v>
      </c>
      <c r="AO11">
        <v>4.256532</v>
      </c>
      <c r="AP11">
        <v>2.928366</v>
      </c>
      <c r="AQ11">
        <v>0</v>
      </c>
      <c r="AR11">
        <v>1.4020799999999998</v>
      </c>
      <c r="AS11">
        <v>2.7334464000000001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17.04501107802389</v>
      </c>
      <c r="BB11">
        <f t="shared" si="0"/>
        <v>472.75415572821333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14.460791237582962</v>
      </c>
      <c r="L12">
        <v>0</v>
      </c>
      <c r="M12">
        <v>0</v>
      </c>
      <c r="N12">
        <v>30.003477588871714</v>
      </c>
      <c r="O12">
        <v>50.383340343544397</v>
      </c>
      <c r="P12">
        <v>69.042685330559465</v>
      </c>
      <c r="Q12">
        <v>0</v>
      </c>
      <c r="R12">
        <v>5.6804523052643665</v>
      </c>
      <c r="S12">
        <v>3.5769162816000009</v>
      </c>
      <c r="T12">
        <v>0</v>
      </c>
      <c r="U12">
        <v>243.68367696829358</v>
      </c>
      <c r="V12">
        <v>0</v>
      </c>
      <c r="W12">
        <v>5.0035254710556192</v>
      </c>
      <c r="X12">
        <v>17.995527759465059</v>
      </c>
      <c r="Y12">
        <v>0</v>
      </c>
      <c r="Z12">
        <v>1.6646651999999995</v>
      </c>
      <c r="AA12">
        <v>0</v>
      </c>
      <c r="AB12">
        <v>0</v>
      </c>
      <c r="AC12">
        <v>0</v>
      </c>
      <c r="AD12">
        <v>2.31462777</v>
      </c>
      <c r="AE12">
        <v>3.9106391999999999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13.05241695</v>
      </c>
      <c r="AL12">
        <v>17.706</v>
      </c>
      <c r="AM12">
        <v>0</v>
      </c>
      <c r="AN12">
        <v>0</v>
      </c>
      <c r="AO12">
        <v>4.256532</v>
      </c>
      <c r="AP12">
        <v>2.928366</v>
      </c>
      <c r="AQ12">
        <v>0</v>
      </c>
      <c r="AR12">
        <v>1.4020799999999998</v>
      </c>
      <c r="AS12">
        <v>2.7334464000000001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17.04501107802389</v>
      </c>
      <c r="BB12">
        <f t="shared" si="0"/>
        <v>472.75415572821333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14.460791237582962</v>
      </c>
      <c r="L13">
        <v>0</v>
      </c>
      <c r="M13">
        <v>0</v>
      </c>
      <c r="N13">
        <v>30.003477588871714</v>
      </c>
      <c r="O13">
        <v>50.383340343544397</v>
      </c>
      <c r="P13">
        <v>69.042685330559465</v>
      </c>
      <c r="Q13">
        <v>0</v>
      </c>
      <c r="R13">
        <v>5.6804523052643665</v>
      </c>
      <c r="S13">
        <v>3.5769162816000009</v>
      </c>
      <c r="T13">
        <v>0</v>
      </c>
      <c r="U13">
        <v>243.68367696829358</v>
      </c>
      <c r="V13">
        <v>0</v>
      </c>
      <c r="W13">
        <v>5.0035254710556192</v>
      </c>
      <c r="X13">
        <v>17.995527759465059</v>
      </c>
      <c r="Y13">
        <v>0</v>
      </c>
      <c r="Z13">
        <v>1.6646651999999995</v>
      </c>
      <c r="AA13">
        <v>0</v>
      </c>
      <c r="AB13">
        <v>0</v>
      </c>
      <c r="AC13">
        <v>0</v>
      </c>
      <c r="AD13">
        <v>2.31462777</v>
      </c>
      <c r="AE13">
        <v>3.9106391999999999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13.05241695</v>
      </c>
      <c r="AL13">
        <v>17.706</v>
      </c>
      <c r="AM13">
        <v>0</v>
      </c>
      <c r="AN13">
        <v>0</v>
      </c>
      <c r="AO13">
        <v>4.256532</v>
      </c>
      <c r="AP13">
        <v>2.928366</v>
      </c>
      <c r="AQ13">
        <v>0</v>
      </c>
      <c r="AR13">
        <v>1.4020799999999998</v>
      </c>
      <c r="AS13">
        <v>2.7334464000000001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17.04501107802389</v>
      </c>
      <c r="BB13">
        <f t="shared" si="0"/>
        <v>472.75415572821333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14.460791237582962</v>
      </c>
      <c r="L14">
        <v>0</v>
      </c>
      <c r="M14">
        <v>0</v>
      </c>
      <c r="N14">
        <v>30.003477588871714</v>
      </c>
      <c r="O14">
        <v>50.383340343544397</v>
      </c>
      <c r="P14">
        <v>69.042685330559465</v>
      </c>
      <c r="Q14">
        <v>0</v>
      </c>
      <c r="R14">
        <v>5.6804523052643665</v>
      </c>
      <c r="S14">
        <v>3.5769162816000009</v>
      </c>
      <c r="T14">
        <v>0</v>
      </c>
      <c r="U14">
        <v>243.68367696829358</v>
      </c>
      <c r="V14">
        <v>0</v>
      </c>
      <c r="W14">
        <v>5.0035254710556192</v>
      </c>
      <c r="X14">
        <v>17.995527759465059</v>
      </c>
      <c r="Y14">
        <v>0</v>
      </c>
      <c r="Z14">
        <v>1.6646651999999995</v>
      </c>
      <c r="AA14">
        <v>0</v>
      </c>
      <c r="AB14">
        <v>0</v>
      </c>
      <c r="AC14">
        <v>0</v>
      </c>
      <c r="AD14">
        <v>2.31462777</v>
      </c>
      <c r="AE14">
        <v>3.9106391999999999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13.05241695</v>
      </c>
      <c r="AL14">
        <v>17.706</v>
      </c>
      <c r="AM14">
        <v>0</v>
      </c>
      <c r="AN14">
        <v>0</v>
      </c>
      <c r="AO14">
        <v>4.256532</v>
      </c>
      <c r="AP14">
        <v>2.928366</v>
      </c>
      <c r="AQ14">
        <v>0</v>
      </c>
      <c r="AR14">
        <v>1.4020799999999998</v>
      </c>
      <c r="AS14">
        <v>2.7334464000000001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17.04501107802389</v>
      </c>
      <c r="BB14">
        <f t="shared" si="0"/>
        <v>472.75415572821333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14.460791237582962</v>
      </c>
      <c r="L15">
        <v>0</v>
      </c>
      <c r="M15">
        <v>0</v>
      </c>
      <c r="N15">
        <v>30.003477588871714</v>
      </c>
      <c r="O15">
        <v>50.383340343544397</v>
      </c>
      <c r="P15">
        <v>69.042685330559465</v>
      </c>
      <c r="Q15">
        <v>0</v>
      </c>
      <c r="R15">
        <v>5.6804523052643665</v>
      </c>
      <c r="S15">
        <v>3.5769162816000009</v>
      </c>
      <c r="T15">
        <v>0</v>
      </c>
      <c r="U15">
        <v>243.68367696829358</v>
      </c>
      <c r="V15">
        <v>0</v>
      </c>
      <c r="W15">
        <v>5.0035254710556192</v>
      </c>
      <c r="X15">
        <v>17.995527759465059</v>
      </c>
      <c r="Y15">
        <v>0</v>
      </c>
      <c r="Z15">
        <v>1.6646651999999995</v>
      </c>
      <c r="AA15">
        <v>0</v>
      </c>
      <c r="AB15">
        <v>0</v>
      </c>
      <c r="AC15">
        <v>0</v>
      </c>
      <c r="AD15">
        <v>2.31462777</v>
      </c>
      <c r="AE15">
        <v>3.9106391999999999</v>
      </c>
      <c r="AF15">
        <v>0</v>
      </c>
      <c r="AG15">
        <v>0</v>
      </c>
      <c r="AH15">
        <v>4.809858000000002</v>
      </c>
      <c r="AI15">
        <v>0</v>
      </c>
      <c r="AJ15">
        <v>0</v>
      </c>
      <c r="AK15">
        <v>13.05241695</v>
      </c>
      <c r="AL15">
        <v>17.706</v>
      </c>
      <c r="AM15">
        <v>0</v>
      </c>
      <c r="AN15">
        <v>0</v>
      </c>
      <c r="AO15">
        <v>3.8831519999999995</v>
      </c>
      <c r="AP15">
        <v>2.928366</v>
      </c>
      <c r="AQ15">
        <v>0</v>
      </c>
      <c r="AR15">
        <v>1.4020799999999998</v>
      </c>
      <c r="AS15">
        <v>2.7334464000000001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17.199400512423892</v>
      </c>
      <c r="BB15">
        <f t="shared" si="0"/>
        <v>477.03624429381335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14.460791237582962</v>
      </c>
      <c r="L16">
        <v>0</v>
      </c>
      <c r="M16">
        <v>0</v>
      </c>
      <c r="N16">
        <v>30.003477588871714</v>
      </c>
      <c r="O16">
        <v>50.383340343544397</v>
      </c>
      <c r="P16">
        <v>69.042685330559465</v>
      </c>
      <c r="Q16">
        <v>0</v>
      </c>
      <c r="R16">
        <v>5.6804523052643665</v>
      </c>
      <c r="S16">
        <v>3.5769162816000009</v>
      </c>
      <c r="T16">
        <v>0</v>
      </c>
      <c r="U16">
        <v>243.68367696829358</v>
      </c>
      <c r="V16">
        <v>0</v>
      </c>
      <c r="W16">
        <v>5.0035254710556192</v>
      </c>
      <c r="X16">
        <v>17.995527759465059</v>
      </c>
      <c r="Y16">
        <v>0</v>
      </c>
      <c r="Z16">
        <v>1.6646651999999995</v>
      </c>
      <c r="AA16">
        <v>0</v>
      </c>
      <c r="AB16">
        <v>0</v>
      </c>
      <c r="AC16">
        <v>0</v>
      </c>
      <c r="AD16">
        <v>2.31462777</v>
      </c>
      <c r="AE16">
        <v>3.9106391999999999</v>
      </c>
      <c r="AF16">
        <v>0</v>
      </c>
      <c r="AG16">
        <v>0</v>
      </c>
      <c r="AH16">
        <v>4.809858000000002</v>
      </c>
      <c r="AI16">
        <v>0</v>
      </c>
      <c r="AJ16">
        <v>0</v>
      </c>
      <c r="AK16">
        <v>13.05241695</v>
      </c>
      <c r="AL16">
        <v>17.706</v>
      </c>
      <c r="AM16">
        <v>0</v>
      </c>
      <c r="AN16">
        <v>0</v>
      </c>
      <c r="AO16">
        <v>3.8831519999999995</v>
      </c>
      <c r="AP16">
        <v>2.928366</v>
      </c>
      <c r="AQ16">
        <v>0</v>
      </c>
      <c r="AR16">
        <v>1.4020799999999998</v>
      </c>
      <c r="AS16">
        <v>2.7334464000000001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17.199400512423892</v>
      </c>
      <c r="BB16">
        <f t="shared" si="0"/>
        <v>477.03624429381335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14.460791237582962</v>
      </c>
      <c r="L17">
        <v>0</v>
      </c>
      <c r="M17">
        <v>0</v>
      </c>
      <c r="N17">
        <v>30.003477588871714</v>
      </c>
      <c r="O17">
        <v>50.383340343544397</v>
      </c>
      <c r="P17">
        <v>69.042685330559465</v>
      </c>
      <c r="Q17">
        <v>0</v>
      </c>
      <c r="R17">
        <v>5.6804523052643665</v>
      </c>
      <c r="S17">
        <v>3.5769162816000009</v>
      </c>
      <c r="T17">
        <v>0</v>
      </c>
      <c r="U17">
        <v>243.68367696829358</v>
      </c>
      <c r="V17">
        <v>0</v>
      </c>
      <c r="W17">
        <v>5.0035254710556192</v>
      </c>
      <c r="X17">
        <v>17.995527759465059</v>
      </c>
      <c r="Y17">
        <v>0</v>
      </c>
      <c r="Z17">
        <v>1.6646651999999995</v>
      </c>
      <c r="AA17">
        <v>0</v>
      </c>
      <c r="AB17">
        <v>0</v>
      </c>
      <c r="AC17">
        <v>0</v>
      </c>
      <c r="AD17">
        <v>2.31462777</v>
      </c>
      <c r="AE17">
        <v>3.9106391999999999</v>
      </c>
      <c r="AF17">
        <v>0</v>
      </c>
      <c r="AG17">
        <v>0</v>
      </c>
      <c r="AH17">
        <v>4.809858000000002</v>
      </c>
      <c r="AI17">
        <v>0</v>
      </c>
      <c r="AJ17">
        <v>0</v>
      </c>
      <c r="AK17">
        <v>13.05241695</v>
      </c>
      <c r="AL17">
        <v>5.902000000000001</v>
      </c>
      <c r="AM17">
        <v>0</v>
      </c>
      <c r="AN17">
        <v>0</v>
      </c>
      <c r="AO17">
        <v>3.8831519999999995</v>
      </c>
      <c r="AP17">
        <v>2.928366</v>
      </c>
      <c r="AQ17">
        <v>0</v>
      </c>
      <c r="AR17">
        <v>1.4020799999999998</v>
      </c>
      <c r="AS17">
        <v>2.7334464000000001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16.788621312423896</v>
      </c>
      <c r="BB17">
        <f t="shared" si="0"/>
        <v>465.6430234938133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14.460791237582962</v>
      </c>
      <c r="L18">
        <v>0</v>
      </c>
      <c r="M18">
        <v>0</v>
      </c>
      <c r="N18">
        <v>30.003477588871714</v>
      </c>
      <c r="O18">
        <v>50.383340343544397</v>
      </c>
      <c r="P18">
        <v>69.042685330559465</v>
      </c>
      <c r="Q18">
        <v>0</v>
      </c>
      <c r="R18">
        <v>5.6804523052643665</v>
      </c>
      <c r="S18">
        <v>3.5769162816000009</v>
      </c>
      <c r="T18">
        <v>0</v>
      </c>
      <c r="U18">
        <v>243.68367696829358</v>
      </c>
      <c r="V18">
        <v>0</v>
      </c>
      <c r="W18">
        <v>5.0035254710556192</v>
      </c>
      <c r="X18">
        <v>17.995527759465059</v>
      </c>
      <c r="Y18">
        <v>0</v>
      </c>
      <c r="Z18">
        <v>1.6646651999999995</v>
      </c>
      <c r="AA18">
        <v>0</v>
      </c>
      <c r="AB18">
        <v>0</v>
      </c>
      <c r="AC18">
        <v>0</v>
      </c>
      <c r="AD18">
        <v>2.31462777</v>
      </c>
      <c r="AE18">
        <v>3.9106391999999999</v>
      </c>
      <c r="AF18">
        <v>0</v>
      </c>
      <c r="AG18">
        <v>0</v>
      </c>
      <c r="AH18">
        <v>4.809858000000002</v>
      </c>
      <c r="AI18">
        <v>0</v>
      </c>
      <c r="AJ18">
        <v>0</v>
      </c>
      <c r="AK18">
        <v>13.05241695</v>
      </c>
      <c r="AL18">
        <v>2.9510000000000005</v>
      </c>
      <c r="AM18">
        <v>0</v>
      </c>
      <c r="AN18">
        <v>0</v>
      </c>
      <c r="AO18">
        <v>3.8831519999999995</v>
      </c>
      <c r="AP18">
        <v>2.928366</v>
      </c>
      <c r="AQ18">
        <v>0</v>
      </c>
      <c r="AR18">
        <v>1.4020799999999998</v>
      </c>
      <c r="AS18">
        <v>2.7334464000000001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16.685926512423894</v>
      </c>
      <c r="BB18">
        <f t="shared" si="0"/>
        <v>462.79471829381333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14.460791237582962</v>
      </c>
      <c r="L19">
        <v>0</v>
      </c>
      <c r="M19">
        <v>0</v>
      </c>
      <c r="N19">
        <v>30.003477588871714</v>
      </c>
      <c r="O19">
        <v>50.383340343544397</v>
      </c>
      <c r="P19">
        <v>69.042685330559465</v>
      </c>
      <c r="Q19">
        <v>0</v>
      </c>
      <c r="R19">
        <v>5.6804523052643665</v>
      </c>
      <c r="S19">
        <v>3.5769162816000009</v>
      </c>
      <c r="T19">
        <v>0</v>
      </c>
      <c r="U19">
        <v>243.68367696829358</v>
      </c>
      <c r="V19">
        <v>7.8353380957612087E-4</v>
      </c>
      <c r="W19">
        <v>5.0035254710556192</v>
      </c>
      <c r="X19">
        <v>17.995527759465059</v>
      </c>
      <c r="Y19">
        <v>0</v>
      </c>
      <c r="Z19">
        <v>1.6646651999999995</v>
      </c>
      <c r="AA19">
        <v>0</v>
      </c>
      <c r="AB19">
        <v>0</v>
      </c>
      <c r="AC19">
        <v>0</v>
      </c>
      <c r="AD19">
        <v>2.31462777</v>
      </c>
      <c r="AE19">
        <v>3.9106391999999999</v>
      </c>
      <c r="AF19">
        <v>0</v>
      </c>
      <c r="AG19">
        <v>0</v>
      </c>
      <c r="AH19">
        <v>4.809858000000002</v>
      </c>
      <c r="AI19">
        <v>0</v>
      </c>
      <c r="AJ19">
        <v>0</v>
      </c>
      <c r="AK19">
        <v>13.05241695</v>
      </c>
      <c r="AL19">
        <v>2.9510000000000005</v>
      </c>
      <c r="AM19">
        <v>0</v>
      </c>
      <c r="AN19">
        <v>0</v>
      </c>
      <c r="AO19">
        <v>3.8831519999999995</v>
      </c>
      <c r="AP19">
        <v>2.928366</v>
      </c>
      <c r="AQ19">
        <v>0</v>
      </c>
      <c r="AR19">
        <v>13.459967999999998</v>
      </c>
      <c r="AS19">
        <v>2.7334464000000001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17.105568383395756</v>
      </c>
      <c r="BB19">
        <f t="shared" si="0"/>
        <v>474.43374795665108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14.460791237582962</v>
      </c>
      <c r="L20">
        <v>0</v>
      </c>
      <c r="M20">
        <v>0</v>
      </c>
      <c r="N20">
        <v>30.003477588871714</v>
      </c>
      <c r="O20">
        <v>50.383340343544397</v>
      </c>
      <c r="P20">
        <v>69.042685330559465</v>
      </c>
      <c r="Q20">
        <v>0</v>
      </c>
      <c r="R20">
        <v>5.6804523052643665</v>
      </c>
      <c r="S20">
        <v>3.5769162816000009</v>
      </c>
      <c r="T20">
        <v>0</v>
      </c>
      <c r="U20">
        <v>243.68367696829358</v>
      </c>
      <c r="V20">
        <v>7.8353380957612087E-4</v>
      </c>
      <c r="W20">
        <v>5.0035254710556192</v>
      </c>
      <c r="X20">
        <v>17.995527759465059</v>
      </c>
      <c r="Y20">
        <v>0</v>
      </c>
      <c r="Z20">
        <v>1.6646651999999995</v>
      </c>
      <c r="AA20">
        <v>0</v>
      </c>
      <c r="AB20">
        <v>0</v>
      </c>
      <c r="AC20">
        <v>0</v>
      </c>
      <c r="AD20">
        <v>2.31462777</v>
      </c>
      <c r="AE20">
        <v>3.9106391999999999</v>
      </c>
      <c r="AF20">
        <v>0</v>
      </c>
      <c r="AG20">
        <v>0</v>
      </c>
      <c r="AH20">
        <v>4.809858000000002</v>
      </c>
      <c r="AI20">
        <v>0</v>
      </c>
      <c r="AJ20">
        <v>0</v>
      </c>
      <c r="AK20">
        <v>13.05241695</v>
      </c>
      <c r="AL20">
        <v>2.9510000000000005</v>
      </c>
      <c r="AM20">
        <v>0</v>
      </c>
      <c r="AN20">
        <v>0</v>
      </c>
      <c r="AO20">
        <v>3.8831519999999995</v>
      </c>
      <c r="AP20">
        <v>2.928366</v>
      </c>
      <c r="AQ20">
        <v>0</v>
      </c>
      <c r="AR20">
        <v>13.459967999999998</v>
      </c>
      <c r="AS20">
        <v>2.7334464000000001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17.105568383395756</v>
      </c>
      <c r="BB20">
        <f t="shared" si="0"/>
        <v>474.43374795665108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14.460791237582962</v>
      </c>
      <c r="L21">
        <v>0</v>
      </c>
      <c r="M21">
        <v>0</v>
      </c>
      <c r="N21">
        <v>30.003477588871714</v>
      </c>
      <c r="O21">
        <v>50.383340343544397</v>
      </c>
      <c r="P21">
        <v>69.042685330559465</v>
      </c>
      <c r="Q21">
        <v>0</v>
      </c>
      <c r="R21">
        <v>5.6804523052643665</v>
      </c>
      <c r="S21">
        <v>3.5769162816000009</v>
      </c>
      <c r="T21">
        <v>0</v>
      </c>
      <c r="U21">
        <v>243.68367696829358</v>
      </c>
      <c r="V21">
        <v>7.8353380957612087E-4</v>
      </c>
      <c r="W21">
        <v>5.0035254710556192</v>
      </c>
      <c r="X21">
        <v>17.995527759465059</v>
      </c>
      <c r="Y21">
        <v>0</v>
      </c>
      <c r="Z21">
        <v>1.6646651999999995</v>
      </c>
      <c r="AA21">
        <v>0</v>
      </c>
      <c r="AB21">
        <v>0</v>
      </c>
      <c r="AC21">
        <v>2.457638904</v>
      </c>
      <c r="AD21">
        <v>2.31462777</v>
      </c>
      <c r="AE21">
        <v>3.9106391999999999</v>
      </c>
      <c r="AF21">
        <v>0</v>
      </c>
      <c r="AG21">
        <v>0</v>
      </c>
      <c r="AH21">
        <v>11.880349259999999</v>
      </c>
      <c r="AI21">
        <v>0</v>
      </c>
      <c r="AJ21">
        <v>0</v>
      </c>
      <c r="AK21">
        <v>13.05241695</v>
      </c>
      <c r="AL21">
        <v>2.9510000000000005</v>
      </c>
      <c r="AM21">
        <v>0</v>
      </c>
      <c r="AN21">
        <v>0</v>
      </c>
      <c r="AO21">
        <v>3.8831519999999995</v>
      </c>
      <c r="AP21">
        <v>2.928366</v>
      </c>
      <c r="AQ21">
        <v>0</v>
      </c>
      <c r="AR21">
        <v>0.84124799999999988</v>
      </c>
      <c r="AS21">
        <v>2.7334464000000001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16.998015789595755</v>
      </c>
      <c r="BB21">
        <f t="shared" si="0"/>
        <v>471.45071071445108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14.460791237582962</v>
      </c>
      <c r="L22">
        <v>0</v>
      </c>
      <c r="M22">
        <v>0</v>
      </c>
      <c r="N22">
        <v>30.003477588871714</v>
      </c>
      <c r="O22">
        <v>50.383340343544397</v>
      </c>
      <c r="P22">
        <v>69.042685330559465</v>
      </c>
      <c r="Q22">
        <v>0</v>
      </c>
      <c r="R22">
        <v>5.6804523052643665</v>
      </c>
      <c r="S22">
        <v>3.5769162816000009</v>
      </c>
      <c r="T22">
        <v>0</v>
      </c>
      <c r="U22">
        <v>243.68367696829358</v>
      </c>
      <c r="V22">
        <v>0</v>
      </c>
      <c r="W22">
        <v>5.0035254710556192</v>
      </c>
      <c r="X22">
        <v>17.995527759465059</v>
      </c>
      <c r="Y22">
        <v>0</v>
      </c>
      <c r="Z22">
        <v>1.6646651999999995</v>
      </c>
      <c r="AA22">
        <v>0</v>
      </c>
      <c r="AB22">
        <v>0</v>
      </c>
      <c r="AC22">
        <v>2.457638904</v>
      </c>
      <c r="AD22">
        <v>4.6292555399999999</v>
      </c>
      <c r="AE22">
        <v>3.9106391999999999</v>
      </c>
      <c r="AF22">
        <v>0</v>
      </c>
      <c r="AG22">
        <v>0</v>
      </c>
      <c r="AH22">
        <v>11.880349259999999</v>
      </c>
      <c r="AI22">
        <v>0</v>
      </c>
      <c r="AJ22">
        <v>0</v>
      </c>
      <c r="AK22">
        <v>13.05241695</v>
      </c>
      <c r="AL22">
        <v>2.9510000000000005</v>
      </c>
      <c r="AM22">
        <v>0</v>
      </c>
      <c r="AN22">
        <v>0</v>
      </c>
      <c r="AO22">
        <v>3.8831519999999995</v>
      </c>
      <c r="AP22">
        <v>2.928366</v>
      </c>
      <c r="AQ22">
        <v>0</v>
      </c>
      <c r="AR22">
        <v>0.84124799999999988</v>
      </c>
      <c r="AS22">
        <v>2.7334464000000001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17.078537539223895</v>
      </c>
      <c r="BB22">
        <f t="shared" si="0"/>
        <v>473.68403320101334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14.460791237582962</v>
      </c>
      <c r="L23">
        <v>0</v>
      </c>
      <c r="M23">
        <v>0</v>
      </c>
      <c r="N23">
        <v>30.003477588871714</v>
      </c>
      <c r="O23">
        <v>50.383340343544397</v>
      </c>
      <c r="P23">
        <v>69.042685330559465</v>
      </c>
      <c r="Q23">
        <v>0</v>
      </c>
      <c r="R23">
        <v>5.6804523052643665</v>
      </c>
      <c r="S23">
        <v>3.5769162816000009</v>
      </c>
      <c r="T23">
        <v>0</v>
      </c>
      <c r="U23">
        <v>243.68367696829358</v>
      </c>
      <c r="V23">
        <v>0</v>
      </c>
      <c r="W23">
        <v>11.787009254093389</v>
      </c>
      <c r="X23">
        <v>36.811023514872311</v>
      </c>
      <c r="Y23">
        <v>0</v>
      </c>
      <c r="Z23">
        <v>1.6646651999999995</v>
      </c>
      <c r="AA23">
        <v>0</v>
      </c>
      <c r="AB23">
        <v>0</v>
      </c>
      <c r="AC23">
        <v>4.9152778079999999</v>
      </c>
      <c r="AD23">
        <v>6.9438833099999995</v>
      </c>
      <c r="AE23">
        <v>3.9106391999999999</v>
      </c>
      <c r="AF23">
        <v>0</v>
      </c>
      <c r="AG23">
        <v>0</v>
      </c>
      <c r="AH23">
        <v>17.82052389</v>
      </c>
      <c r="AI23">
        <v>0</v>
      </c>
      <c r="AJ23">
        <v>0</v>
      </c>
      <c r="AK23">
        <v>13.05241695</v>
      </c>
      <c r="AL23">
        <v>2.9510000000000005</v>
      </c>
      <c r="AM23">
        <v>0</v>
      </c>
      <c r="AN23">
        <v>0</v>
      </c>
      <c r="AO23">
        <v>3.8831519999999995</v>
      </c>
      <c r="AP23">
        <v>2.928366</v>
      </c>
      <c r="AQ23">
        <v>0</v>
      </c>
      <c r="AR23">
        <v>1.4020799999999998</v>
      </c>
      <c r="AS23">
        <v>2.7334464000000001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18.361691848210082</v>
      </c>
      <c r="BB23">
        <f t="shared" si="0"/>
        <v>509.27313173447214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14.460791237582962</v>
      </c>
      <c r="L24">
        <v>0</v>
      </c>
      <c r="M24">
        <v>0</v>
      </c>
      <c r="N24">
        <v>30.003477588871714</v>
      </c>
      <c r="O24">
        <v>50.383340343544397</v>
      </c>
      <c r="P24">
        <v>69.042685330559465</v>
      </c>
      <c r="Q24">
        <v>0</v>
      </c>
      <c r="R24">
        <v>5.6804523052643665</v>
      </c>
      <c r="S24">
        <v>3.5769162816000009</v>
      </c>
      <c r="T24">
        <v>0</v>
      </c>
      <c r="U24">
        <v>243.68367696829358</v>
      </c>
      <c r="V24">
        <v>0</v>
      </c>
      <c r="W24">
        <v>11.787009254093389</v>
      </c>
      <c r="X24">
        <v>37.474098502072628</v>
      </c>
      <c r="Y24">
        <v>0</v>
      </c>
      <c r="Z24">
        <v>1.6646651999999995</v>
      </c>
      <c r="AA24">
        <v>0</v>
      </c>
      <c r="AB24">
        <v>3.3189072000000004</v>
      </c>
      <c r="AC24">
        <v>4.9152778079999999</v>
      </c>
      <c r="AD24">
        <v>6.9438833099999995</v>
      </c>
      <c r="AE24">
        <v>3.9106391999999999</v>
      </c>
      <c r="AF24">
        <v>0</v>
      </c>
      <c r="AG24">
        <v>0</v>
      </c>
      <c r="AH24">
        <v>23.760698519999998</v>
      </c>
      <c r="AI24">
        <v>0.80818574999999993</v>
      </c>
      <c r="AJ24">
        <v>0</v>
      </c>
      <c r="AK24">
        <v>13.05241695</v>
      </c>
      <c r="AL24">
        <v>2.9510000000000005</v>
      </c>
      <c r="AM24">
        <v>0</v>
      </c>
      <c r="AN24">
        <v>0</v>
      </c>
      <c r="AO24">
        <v>3.8831519999999995</v>
      </c>
      <c r="AP24">
        <v>2.928366</v>
      </c>
      <c r="AQ24">
        <v>0</v>
      </c>
      <c r="AR24">
        <v>1.4020799999999998</v>
      </c>
      <c r="AS24">
        <v>2.7334464000000001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18.735107667310405</v>
      </c>
      <c r="BB24">
        <f t="shared" si="0"/>
        <v>519.63005848257205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14.460791237582962</v>
      </c>
      <c r="L25">
        <v>0</v>
      </c>
      <c r="M25">
        <v>0</v>
      </c>
      <c r="N25">
        <v>30.003477588871714</v>
      </c>
      <c r="O25">
        <v>50.383340343544397</v>
      </c>
      <c r="P25">
        <v>69.042685330559465</v>
      </c>
      <c r="Q25">
        <v>0</v>
      </c>
      <c r="R25">
        <v>5.6804523052643665</v>
      </c>
      <c r="S25">
        <v>3.5769162816000009</v>
      </c>
      <c r="T25">
        <v>0</v>
      </c>
      <c r="U25">
        <v>243.68367696829358</v>
      </c>
      <c r="V25">
        <v>0</v>
      </c>
      <c r="W25">
        <v>11.787009254093389</v>
      </c>
      <c r="X25">
        <v>37.474098502072628</v>
      </c>
      <c r="Y25">
        <v>0</v>
      </c>
      <c r="Z25">
        <v>1.6646651999999995</v>
      </c>
      <c r="AA25">
        <v>0</v>
      </c>
      <c r="AB25">
        <v>3.3189072000000004</v>
      </c>
      <c r="AC25">
        <v>4.9152778079999999</v>
      </c>
      <c r="AD25">
        <v>6.9438833099999995</v>
      </c>
      <c r="AE25">
        <v>3.9106391999999999</v>
      </c>
      <c r="AF25">
        <v>0</v>
      </c>
      <c r="AG25">
        <v>0</v>
      </c>
      <c r="AH25">
        <v>23.760698519999998</v>
      </c>
      <c r="AI25">
        <v>0.96982289999999993</v>
      </c>
      <c r="AJ25">
        <v>0</v>
      </c>
      <c r="AK25">
        <v>13.05241695</v>
      </c>
      <c r="AL25">
        <v>2.9510000000000005</v>
      </c>
      <c r="AM25">
        <v>1.3406374079999999</v>
      </c>
      <c r="AN25">
        <v>0</v>
      </c>
      <c r="AO25">
        <v>3.8831519999999995</v>
      </c>
      <c r="AP25">
        <v>2.7656790000000004</v>
      </c>
      <c r="AQ25">
        <v>0</v>
      </c>
      <c r="AR25">
        <v>1.4020799999999998</v>
      </c>
      <c r="AS25">
        <v>2.7334464000000001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18.781725338510398</v>
      </c>
      <c r="BB25">
        <f t="shared" si="0"/>
        <v>520.9230283693721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14.460791237582962</v>
      </c>
      <c r="L26">
        <v>0</v>
      </c>
      <c r="M26">
        <v>0</v>
      </c>
      <c r="N26">
        <v>30.003477588871714</v>
      </c>
      <c r="O26">
        <v>50.383340343544397</v>
      </c>
      <c r="P26">
        <v>69.042685330559465</v>
      </c>
      <c r="Q26">
        <v>0</v>
      </c>
      <c r="R26">
        <v>5.6804523052643665</v>
      </c>
      <c r="S26">
        <v>3.5769162816000009</v>
      </c>
      <c r="T26">
        <v>0</v>
      </c>
      <c r="U26">
        <v>243.68367696829358</v>
      </c>
      <c r="V26">
        <v>0</v>
      </c>
      <c r="W26">
        <v>11.787009254093389</v>
      </c>
      <c r="X26">
        <v>37.474098502072628</v>
      </c>
      <c r="Y26">
        <v>0</v>
      </c>
      <c r="Z26">
        <v>1.6646651999999995</v>
      </c>
      <c r="AA26">
        <v>3.5316159999999992</v>
      </c>
      <c r="AB26">
        <v>6.6716807999999999</v>
      </c>
      <c r="AC26">
        <v>4.9152778079999999</v>
      </c>
      <c r="AD26">
        <v>6.9438833099999995</v>
      </c>
      <c r="AE26">
        <v>3.9106391999999999</v>
      </c>
      <c r="AF26">
        <v>0</v>
      </c>
      <c r="AG26">
        <v>0</v>
      </c>
      <c r="AH26">
        <v>23.760698519999998</v>
      </c>
      <c r="AI26">
        <v>2.9094687000000006</v>
      </c>
      <c r="AJ26">
        <v>0</v>
      </c>
      <c r="AK26">
        <v>13.05241695</v>
      </c>
      <c r="AL26">
        <v>2.9510000000000005</v>
      </c>
      <c r="AM26">
        <v>1.3406374079999999</v>
      </c>
      <c r="AN26">
        <v>0</v>
      </c>
      <c r="AO26">
        <v>3.8831519999999995</v>
      </c>
      <c r="AP26">
        <v>2.7656790000000004</v>
      </c>
      <c r="AQ26">
        <v>0</v>
      </c>
      <c r="AR26">
        <v>1.4020799999999998</v>
      </c>
      <c r="AS26">
        <v>2.7334464000000001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19.088801769610399</v>
      </c>
      <c r="BB26">
        <f t="shared" si="0"/>
        <v>529.43998733827209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14.460791237582962</v>
      </c>
      <c r="L27">
        <v>0</v>
      </c>
      <c r="M27">
        <v>0</v>
      </c>
      <c r="N27">
        <v>30.003477588871714</v>
      </c>
      <c r="O27">
        <v>50.383340343544397</v>
      </c>
      <c r="P27">
        <v>69.042685330559465</v>
      </c>
      <c r="Q27">
        <v>0</v>
      </c>
      <c r="R27">
        <v>4.9941490063999989</v>
      </c>
      <c r="S27">
        <v>3.1910484114386364</v>
      </c>
      <c r="T27">
        <v>0</v>
      </c>
      <c r="U27">
        <v>243.68367696829358</v>
      </c>
      <c r="V27">
        <v>0</v>
      </c>
      <c r="W27">
        <v>11.787009254093389</v>
      </c>
      <c r="X27">
        <v>37.474098502072628</v>
      </c>
      <c r="Y27">
        <v>0</v>
      </c>
      <c r="Z27">
        <v>1.6646651999999995</v>
      </c>
      <c r="AA27">
        <v>3.5316159999999992</v>
      </c>
      <c r="AB27">
        <v>6.6716807999999999</v>
      </c>
      <c r="AC27">
        <v>4.9152778079999999</v>
      </c>
      <c r="AD27">
        <v>6.9438833099999995</v>
      </c>
      <c r="AE27">
        <v>7.8212783999999997</v>
      </c>
      <c r="AF27">
        <v>0</v>
      </c>
      <c r="AG27">
        <v>0</v>
      </c>
      <c r="AH27">
        <v>23.760698519999998</v>
      </c>
      <c r="AI27">
        <v>8.4051317999999995</v>
      </c>
      <c r="AJ27">
        <v>0</v>
      </c>
      <c r="AK27">
        <v>13.05241695</v>
      </c>
      <c r="AL27">
        <v>2.9510000000000005</v>
      </c>
      <c r="AM27">
        <v>1.3406374079999999</v>
      </c>
      <c r="AN27">
        <v>0</v>
      </c>
      <c r="AO27">
        <v>3.8831519999999995</v>
      </c>
      <c r="AP27">
        <v>2.7656790000000004</v>
      </c>
      <c r="AQ27">
        <v>0</v>
      </c>
      <c r="AR27">
        <v>0.84124799999999988</v>
      </c>
      <c r="AS27">
        <v>2.7334464000000001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19.359312285747119</v>
      </c>
      <c r="BB27">
        <f t="shared" si="0"/>
        <v>536.94277595310962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14.460791237582962</v>
      </c>
      <c r="L28">
        <v>0</v>
      </c>
      <c r="M28">
        <v>0</v>
      </c>
      <c r="N28">
        <v>30.003477588871714</v>
      </c>
      <c r="O28">
        <v>50.383340343544397</v>
      </c>
      <c r="P28">
        <v>69.042685330559465</v>
      </c>
      <c r="Q28">
        <v>0</v>
      </c>
      <c r="R28">
        <v>4.8060842985074625</v>
      </c>
      <c r="S28">
        <v>3.014278482051282</v>
      </c>
      <c r="T28">
        <v>0</v>
      </c>
      <c r="U28">
        <v>243.68367696829358</v>
      </c>
      <c r="V28">
        <v>0</v>
      </c>
      <c r="W28">
        <v>11.787009254093389</v>
      </c>
      <c r="X28">
        <v>37.474098502072628</v>
      </c>
      <c r="Y28">
        <v>0</v>
      </c>
      <c r="Z28">
        <v>1.6646651999999995</v>
      </c>
      <c r="AA28">
        <v>3.5316159999999992</v>
      </c>
      <c r="AB28">
        <v>6.6716807999999999</v>
      </c>
      <c r="AC28">
        <v>4.9152778079999999</v>
      </c>
      <c r="AD28">
        <v>6.9438833099999995</v>
      </c>
      <c r="AE28">
        <v>7.8212783999999997</v>
      </c>
      <c r="AF28">
        <v>0</v>
      </c>
      <c r="AG28">
        <v>0</v>
      </c>
      <c r="AH28">
        <v>23.760698519999998</v>
      </c>
      <c r="AI28">
        <v>8.4051317999999995</v>
      </c>
      <c r="AJ28">
        <v>0</v>
      </c>
      <c r="AK28">
        <v>13.05241695</v>
      </c>
      <c r="AL28">
        <v>5.902000000000001</v>
      </c>
      <c r="AM28">
        <v>1.3406374079999999</v>
      </c>
      <c r="AN28">
        <v>0</v>
      </c>
      <c r="AO28">
        <v>3.8831519999999995</v>
      </c>
      <c r="AP28">
        <v>2.7656790000000004</v>
      </c>
      <c r="AQ28">
        <v>0</v>
      </c>
      <c r="AR28">
        <v>0.84124799999999988</v>
      </c>
      <c r="AS28">
        <v>2.7334464000000001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19.449310914330383</v>
      </c>
      <c r="BB28">
        <f t="shared" si="0"/>
        <v>539.43894268724648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14.460791237582962</v>
      </c>
      <c r="L29">
        <v>0</v>
      </c>
      <c r="M29">
        <v>0</v>
      </c>
      <c r="N29">
        <v>30.003477588871714</v>
      </c>
      <c r="O29">
        <v>50.383340343544397</v>
      </c>
      <c r="P29">
        <v>69.042685330559465</v>
      </c>
      <c r="Q29">
        <v>0</v>
      </c>
      <c r="R29">
        <v>4.8060842985074625</v>
      </c>
      <c r="S29">
        <v>3.014278482051282</v>
      </c>
      <c r="T29">
        <v>0</v>
      </c>
      <c r="U29">
        <v>243.68367696829358</v>
      </c>
      <c r="V29">
        <v>0</v>
      </c>
      <c r="W29">
        <v>11.787009254093389</v>
      </c>
      <c r="X29">
        <v>37.474098502072628</v>
      </c>
      <c r="Y29">
        <v>0</v>
      </c>
      <c r="Z29">
        <v>1.6646651999999995</v>
      </c>
      <c r="AA29">
        <v>3.5316159999999992</v>
      </c>
      <c r="AB29">
        <v>6.6716807999999999</v>
      </c>
      <c r="AC29">
        <v>4.9152778079999999</v>
      </c>
      <c r="AD29">
        <v>6.9438833099999995</v>
      </c>
      <c r="AE29">
        <v>7.8212783999999997</v>
      </c>
      <c r="AF29">
        <v>0</v>
      </c>
      <c r="AG29">
        <v>0</v>
      </c>
      <c r="AH29">
        <v>23.760698519999998</v>
      </c>
      <c r="AI29">
        <v>8.4051317999999995</v>
      </c>
      <c r="AJ29">
        <v>0</v>
      </c>
      <c r="AK29">
        <v>13.05241695</v>
      </c>
      <c r="AL29">
        <v>8.8529999999999998</v>
      </c>
      <c r="AM29">
        <v>1.3406374079999999</v>
      </c>
      <c r="AN29">
        <v>0</v>
      </c>
      <c r="AO29">
        <v>3.8831519999999995</v>
      </c>
      <c r="AP29">
        <v>2.7656790000000004</v>
      </c>
      <c r="AQ29">
        <v>0</v>
      </c>
      <c r="AR29">
        <v>0.84124799999999988</v>
      </c>
      <c r="AS29">
        <v>1.3667232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19.504443706330381</v>
      </c>
      <c r="BB29">
        <f t="shared" si="0"/>
        <v>540.96808669524637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14.460791237582962</v>
      </c>
      <c r="L30">
        <v>0</v>
      </c>
      <c r="M30">
        <v>0</v>
      </c>
      <c r="N30">
        <v>30.003477588871714</v>
      </c>
      <c r="O30">
        <v>50.383340343544397</v>
      </c>
      <c r="P30">
        <v>69.042685330559465</v>
      </c>
      <c r="Q30">
        <v>0</v>
      </c>
      <c r="R30">
        <v>4.8060842985074625</v>
      </c>
      <c r="S30">
        <v>3.014278482051282</v>
      </c>
      <c r="T30">
        <v>0</v>
      </c>
      <c r="U30">
        <v>243.68367696829358</v>
      </c>
      <c r="V30">
        <v>0</v>
      </c>
      <c r="W30">
        <v>11.787009254093389</v>
      </c>
      <c r="X30">
        <v>37.474098502072628</v>
      </c>
      <c r="Y30">
        <v>0</v>
      </c>
      <c r="Z30">
        <v>1.6646651999999995</v>
      </c>
      <c r="AA30">
        <v>3.5316159999999992</v>
      </c>
      <c r="AB30">
        <v>6.6716807999999999</v>
      </c>
      <c r="AC30">
        <v>4.9152778079999999</v>
      </c>
      <c r="AD30">
        <v>6.9438833099999995</v>
      </c>
      <c r="AE30">
        <v>7.8212783999999997</v>
      </c>
      <c r="AF30">
        <v>0</v>
      </c>
      <c r="AG30">
        <v>0</v>
      </c>
      <c r="AH30">
        <v>23.760698519999998</v>
      </c>
      <c r="AI30">
        <v>8.4051317999999995</v>
      </c>
      <c r="AJ30">
        <v>0</v>
      </c>
      <c r="AK30">
        <v>13.05241695</v>
      </c>
      <c r="AL30">
        <v>17.706</v>
      </c>
      <c r="AM30">
        <v>1.3406374079999999</v>
      </c>
      <c r="AN30">
        <v>0</v>
      </c>
      <c r="AO30">
        <v>3.8831519999999995</v>
      </c>
      <c r="AP30">
        <v>2.7656790000000004</v>
      </c>
      <c r="AQ30">
        <v>0</v>
      </c>
      <c r="AR30">
        <v>0.84124799999999988</v>
      </c>
      <c r="AS30">
        <v>1.3667232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19.81252810633038</v>
      </c>
      <c r="BB30">
        <f t="shared" si="0"/>
        <v>549.51300229524634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14.460791237582962</v>
      </c>
      <c r="L31">
        <v>0</v>
      </c>
      <c r="M31">
        <v>0</v>
      </c>
      <c r="N31">
        <v>30.003477588871714</v>
      </c>
      <c r="O31">
        <v>50.383340343544397</v>
      </c>
      <c r="P31">
        <v>69.042685330559465</v>
      </c>
      <c r="Q31">
        <v>0</v>
      </c>
      <c r="R31">
        <v>4.6308210514665191</v>
      </c>
      <c r="S31">
        <v>2.7858651459265888</v>
      </c>
      <c r="T31">
        <v>0</v>
      </c>
      <c r="U31">
        <v>243.68367696829358</v>
      </c>
      <c r="V31">
        <v>0</v>
      </c>
      <c r="W31">
        <v>11.787009254093389</v>
      </c>
      <c r="X31">
        <v>37.474098502072628</v>
      </c>
      <c r="Y31">
        <v>0</v>
      </c>
      <c r="Z31">
        <v>1.6646651999999995</v>
      </c>
      <c r="AA31">
        <v>0</v>
      </c>
      <c r="AB31">
        <v>6.6716807999999999</v>
      </c>
      <c r="AC31">
        <v>4.9152778079999999</v>
      </c>
      <c r="AD31">
        <v>6.9438833099999995</v>
      </c>
      <c r="AE31">
        <v>7.8212783999999997</v>
      </c>
      <c r="AF31">
        <v>0</v>
      </c>
      <c r="AG31">
        <v>0</v>
      </c>
      <c r="AH31">
        <v>23.760698519999998</v>
      </c>
      <c r="AI31">
        <v>8.4051317999999995</v>
      </c>
      <c r="AJ31">
        <v>0</v>
      </c>
      <c r="AK31">
        <v>13.05241695</v>
      </c>
      <c r="AL31">
        <v>14.755000000000003</v>
      </c>
      <c r="AM31">
        <v>1.3406374079999999</v>
      </c>
      <c r="AN31">
        <v>0</v>
      </c>
      <c r="AO31">
        <v>3.8831519999999995</v>
      </c>
      <c r="AP31">
        <v>2.7656790000000004</v>
      </c>
      <c r="AQ31">
        <v>0</v>
      </c>
      <c r="AR31">
        <v>0.84124799999999988</v>
      </c>
      <c r="AS31">
        <v>1.3667232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19.572885265774165</v>
      </c>
      <c r="BB31">
        <f t="shared" si="0"/>
        <v>542.86635255263695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14.460791237582962</v>
      </c>
      <c r="L32">
        <v>0</v>
      </c>
      <c r="M32">
        <v>0</v>
      </c>
      <c r="N32">
        <v>30.003477588871714</v>
      </c>
      <c r="O32">
        <v>50.383340343544397</v>
      </c>
      <c r="P32">
        <v>69.042685330559465</v>
      </c>
      <c r="Q32">
        <v>0</v>
      </c>
      <c r="R32">
        <v>4.6308210514665191</v>
      </c>
      <c r="S32">
        <v>2.7858651459265888</v>
      </c>
      <c r="T32">
        <v>0</v>
      </c>
      <c r="U32">
        <v>243.68367696829358</v>
      </c>
      <c r="V32">
        <v>0</v>
      </c>
      <c r="W32">
        <v>11.787009254093389</v>
      </c>
      <c r="X32">
        <v>37.474098502072628</v>
      </c>
      <c r="Y32">
        <v>0</v>
      </c>
      <c r="Z32">
        <v>1.6646651999999995</v>
      </c>
      <c r="AA32">
        <v>0</v>
      </c>
      <c r="AB32">
        <v>6.6716807999999999</v>
      </c>
      <c r="AC32">
        <v>4.9152778079999999</v>
      </c>
      <c r="AD32">
        <v>6.9438833099999995</v>
      </c>
      <c r="AE32">
        <v>7.8212783999999997</v>
      </c>
      <c r="AF32">
        <v>0</v>
      </c>
      <c r="AG32">
        <v>0</v>
      </c>
      <c r="AH32">
        <v>23.760698519999998</v>
      </c>
      <c r="AI32">
        <v>8.4051317999999995</v>
      </c>
      <c r="AJ32">
        <v>0</v>
      </c>
      <c r="AK32">
        <v>13.05241695</v>
      </c>
      <c r="AL32">
        <v>14.755000000000003</v>
      </c>
      <c r="AM32">
        <v>1.3406374079999999</v>
      </c>
      <c r="AN32">
        <v>0</v>
      </c>
      <c r="AO32">
        <v>3.8831519999999995</v>
      </c>
      <c r="AP32">
        <v>2.7656790000000004</v>
      </c>
      <c r="AQ32">
        <v>0</v>
      </c>
      <c r="AR32">
        <v>0.84124799999999988</v>
      </c>
      <c r="AS32">
        <v>1.3667232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19.572885265774165</v>
      </c>
      <c r="BB32">
        <f t="shared" si="0"/>
        <v>542.86635255263695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14.460791237582962</v>
      </c>
      <c r="L33">
        <v>0</v>
      </c>
      <c r="M33">
        <v>0</v>
      </c>
      <c r="N33">
        <v>30.003477588871714</v>
      </c>
      <c r="O33">
        <v>50.383340343544397</v>
      </c>
      <c r="P33">
        <v>69.042685330559465</v>
      </c>
      <c r="Q33">
        <v>0</v>
      </c>
      <c r="R33">
        <v>3.0025884383088872</v>
      </c>
      <c r="S33">
        <v>1.998849252013809</v>
      </c>
      <c r="T33">
        <v>0</v>
      </c>
      <c r="U33">
        <v>243.68367696829358</v>
      </c>
      <c r="V33">
        <v>0</v>
      </c>
      <c r="W33">
        <v>11.787009254093389</v>
      </c>
      <c r="X33">
        <v>37.474098502072628</v>
      </c>
      <c r="Y33">
        <v>0</v>
      </c>
      <c r="Z33">
        <v>1.6646651999999995</v>
      </c>
      <c r="AA33">
        <v>0</v>
      </c>
      <c r="AB33">
        <v>6.6716807999999999</v>
      </c>
      <c r="AC33">
        <v>4.9152778079999999</v>
      </c>
      <c r="AD33">
        <v>6.9438833099999995</v>
      </c>
      <c r="AE33">
        <v>7.8212783999999997</v>
      </c>
      <c r="AF33">
        <v>0</v>
      </c>
      <c r="AG33">
        <v>0</v>
      </c>
      <c r="AH33">
        <v>23.760698519999998</v>
      </c>
      <c r="AI33">
        <v>0.96982289999999993</v>
      </c>
      <c r="AJ33">
        <v>0</v>
      </c>
      <c r="AK33">
        <v>13.05241695</v>
      </c>
      <c r="AL33">
        <v>0.59019999999999995</v>
      </c>
      <c r="AM33">
        <v>1.3406374079999999</v>
      </c>
      <c r="AN33">
        <v>0</v>
      </c>
      <c r="AO33">
        <v>3.8831519999999995</v>
      </c>
      <c r="AP33">
        <v>2.7656790000000004</v>
      </c>
      <c r="AQ33">
        <v>0</v>
      </c>
      <c r="AR33">
        <v>0.84124799999999988</v>
      </c>
      <c r="AS33">
        <v>1.3667232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18.737150847639978</v>
      </c>
      <c r="BB33">
        <f t="shared" si="0"/>
        <v>519.68672956370074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14.460791237582962</v>
      </c>
      <c r="L34">
        <v>0</v>
      </c>
      <c r="M34">
        <v>0</v>
      </c>
      <c r="N34">
        <v>30.003477588871714</v>
      </c>
      <c r="O34">
        <v>50.383340343544397</v>
      </c>
      <c r="P34">
        <v>69.042685330559465</v>
      </c>
      <c r="Q34">
        <v>0</v>
      </c>
      <c r="R34">
        <v>3.0025884383088872</v>
      </c>
      <c r="S34">
        <v>1.998849252013809</v>
      </c>
      <c r="T34">
        <v>0</v>
      </c>
      <c r="U34">
        <v>243.68367696829358</v>
      </c>
      <c r="V34">
        <v>0</v>
      </c>
      <c r="W34">
        <v>11.787009254093389</v>
      </c>
      <c r="X34">
        <v>37.474098502072628</v>
      </c>
      <c r="Y34">
        <v>0</v>
      </c>
      <c r="Z34">
        <v>1.6646651999999995</v>
      </c>
      <c r="AA34">
        <v>0</v>
      </c>
      <c r="AB34">
        <v>6.6716807999999999</v>
      </c>
      <c r="AC34">
        <v>2.457638904</v>
      </c>
      <c r="AD34">
        <v>6.9438833099999995</v>
      </c>
      <c r="AE34">
        <v>7.8212783999999997</v>
      </c>
      <c r="AF34">
        <v>0</v>
      </c>
      <c r="AG34">
        <v>0</v>
      </c>
      <c r="AH34">
        <v>17.82052389</v>
      </c>
      <c r="AI34">
        <v>0.80818574999999993</v>
      </c>
      <c r="AJ34">
        <v>0</v>
      </c>
      <c r="AK34">
        <v>13.05241695</v>
      </c>
      <c r="AL34">
        <v>0.59019999999999995</v>
      </c>
      <c r="AM34">
        <v>1.3406374079999999</v>
      </c>
      <c r="AN34">
        <v>0</v>
      </c>
      <c r="AO34">
        <v>3.8831519999999995</v>
      </c>
      <c r="AP34">
        <v>2.7656790000000004</v>
      </c>
      <c r="AQ34">
        <v>0</v>
      </c>
      <c r="AR34">
        <v>0.84124799999999988</v>
      </c>
      <c r="AS34">
        <v>1.3667232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18.439282200339974</v>
      </c>
      <c r="BB34">
        <f t="shared" si="0"/>
        <v>511.42514752700077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14.460791237582962</v>
      </c>
      <c r="L35">
        <v>0</v>
      </c>
      <c r="M35">
        <v>0</v>
      </c>
      <c r="N35">
        <v>30.003477588871714</v>
      </c>
      <c r="O35">
        <v>50.383340343544397</v>
      </c>
      <c r="P35">
        <v>69.042685330559465</v>
      </c>
      <c r="Q35">
        <v>0</v>
      </c>
      <c r="R35">
        <v>3.0025884383088872</v>
      </c>
      <c r="S35">
        <v>1.998849252013809</v>
      </c>
      <c r="T35">
        <v>0</v>
      </c>
      <c r="U35">
        <v>243.68367696829358</v>
      </c>
      <c r="V35">
        <v>1.2011057275549122E-3</v>
      </c>
      <c r="W35">
        <v>5.0035254710556192</v>
      </c>
      <c r="X35">
        <v>17.995527759465059</v>
      </c>
      <c r="Y35">
        <v>0</v>
      </c>
      <c r="Z35">
        <v>1.6646651999999995</v>
      </c>
      <c r="AA35">
        <v>0</v>
      </c>
      <c r="AB35">
        <v>3.3189072000000004</v>
      </c>
      <c r="AC35">
        <v>2.457638904</v>
      </c>
      <c r="AD35">
        <v>6.9438833099999995</v>
      </c>
      <c r="AE35">
        <v>7.8212783999999997</v>
      </c>
      <c r="AF35">
        <v>0</v>
      </c>
      <c r="AG35">
        <v>0</v>
      </c>
      <c r="AH35">
        <v>9.6197160000000039</v>
      </c>
      <c r="AI35">
        <v>0.64654860000000003</v>
      </c>
      <c r="AJ35">
        <v>0</v>
      </c>
      <c r="AK35">
        <v>13.05241695</v>
      </c>
      <c r="AL35">
        <v>0.59019999999999995</v>
      </c>
      <c r="AM35">
        <v>1.3406374079999999</v>
      </c>
      <c r="AN35">
        <v>0</v>
      </c>
      <c r="AO35">
        <v>3.8831519999999995</v>
      </c>
      <c r="AP35">
        <v>2.7656790000000004</v>
      </c>
      <c r="AQ35">
        <v>0</v>
      </c>
      <c r="AR35">
        <v>0.84124799999999988</v>
      </c>
      <c r="AS35">
        <v>1.3667232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17.11771497443279</v>
      </c>
      <c r="BB35">
        <f t="shared" si="0"/>
        <v>474.77064269299029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14.460791237582962</v>
      </c>
      <c r="L36">
        <v>0</v>
      </c>
      <c r="M36">
        <v>0</v>
      </c>
      <c r="N36">
        <v>30.003477588871714</v>
      </c>
      <c r="O36">
        <v>50.383340343544397</v>
      </c>
      <c r="P36">
        <v>69.042685330559465</v>
      </c>
      <c r="Q36">
        <v>0</v>
      </c>
      <c r="R36">
        <v>3.0025884383088872</v>
      </c>
      <c r="S36">
        <v>1.998849252013809</v>
      </c>
      <c r="T36">
        <v>0</v>
      </c>
      <c r="U36">
        <v>243.68367696829358</v>
      </c>
      <c r="V36">
        <v>1.2011057275549122E-3</v>
      </c>
      <c r="W36">
        <v>5.0035254710556192</v>
      </c>
      <c r="X36">
        <v>17.995527759465059</v>
      </c>
      <c r="Y36">
        <v>0</v>
      </c>
      <c r="Z36">
        <v>1.6646651999999995</v>
      </c>
      <c r="AA36">
        <v>0</v>
      </c>
      <c r="AB36">
        <v>3.3189072000000004</v>
      </c>
      <c r="AC36">
        <v>2.457638904</v>
      </c>
      <c r="AD36">
        <v>6.9438833099999995</v>
      </c>
      <c r="AE36">
        <v>7.8212783999999997</v>
      </c>
      <c r="AF36">
        <v>0</v>
      </c>
      <c r="AG36">
        <v>0</v>
      </c>
      <c r="AH36">
        <v>9.6197160000000039</v>
      </c>
      <c r="AI36">
        <v>0.64654860000000003</v>
      </c>
      <c r="AJ36">
        <v>0</v>
      </c>
      <c r="AK36">
        <v>13.05241695</v>
      </c>
      <c r="AL36">
        <v>0.59019999999999995</v>
      </c>
      <c r="AM36">
        <v>0</v>
      </c>
      <c r="AN36">
        <v>0</v>
      </c>
      <c r="AO36">
        <v>3.8831519999999995</v>
      </c>
      <c r="AP36">
        <v>2.7656790000000004</v>
      </c>
      <c r="AQ36">
        <v>0</v>
      </c>
      <c r="AR36">
        <v>1.4020799999999998</v>
      </c>
      <c r="AS36">
        <v>1.3667232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17.09057767243279</v>
      </c>
      <c r="BB36">
        <f t="shared" si="0"/>
        <v>474.01797458699025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14.460791237582962</v>
      </c>
      <c r="L37">
        <v>0</v>
      </c>
      <c r="M37">
        <v>0</v>
      </c>
      <c r="N37">
        <v>30.003477588871714</v>
      </c>
      <c r="O37">
        <v>50.383340343544397</v>
      </c>
      <c r="P37">
        <v>69.042685330559465</v>
      </c>
      <c r="Q37">
        <v>0</v>
      </c>
      <c r="R37">
        <v>3.0025884383088872</v>
      </c>
      <c r="S37">
        <v>1.998849252013809</v>
      </c>
      <c r="T37">
        <v>0</v>
      </c>
      <c r="U37">
        <v>243.68367696829358</v>
      </c>
      <c r="V37">
        <v>1.2011057275549122E-3</v>
      </c>
      <c r="W37">
        <v>5.0035254710556192</v>
      </c>
      <c r="X37">
        <v>17.995527759465059</v>
      </c>
      <c r="Y37">
        <v>0</v>
      </c>
      <c r="Z37">
        <v>1.6646651999999995</v>
      </c>
      <c r="AA37">
        <v>0</v>
      </c>
      <c r="AB37">
        <v>3.3189072000000004</v>
      </c>
      <c r="AC37">
        <v>0</v>
      </c>
      <c r="AD37">
        <v>6.9438833099999995</v>
      </c>
      <c r="AE37">
        <v>7.8212783999999997</v>
      </c>
      <c r="AF37">
        <v>0</v>
      </c>
      <c r="AG37">
        <v>0</v>
      </c>
      <c r="AH37">
        <v>9.6197160000000039</v>
      </c>
      <c r="AI37">
        <v>0.64654860000000003</v>
      </c>
      <c r="AJ37">
        <v>0</v>
      </c>
      <c r="AK37">
        <v>13.05241695</v>
      </c>
      <c r="AL37">
        <v>2.9510000000000005</v>
      </c>
      <c r="AM37">
        <v>0</v>
      </c>
      <c r="AN37">
        <v>0</v>
      </c>
      <c r="AO37">
        <v>3.2110679999999996</v>
      </c>
      <c r="AP37">
        <v>2.7656790000000004</v>
      </c>
      <c r="AQ37">
        <v>0</v>
      </c>
      <c r="AR37">
        <v>13.459967999999998</v>
      </c>
      <c r="AS37">
        <v>1.3667232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17.483434070924528</v>
      </c>
      <c r="BB37">
        <f t="shared" si="0"/>
        <v>484.91408328449853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14.460791237582962</v>
      </c>
      <c r="L38">
        <v>0</v>
      </c>
      <c r="M38">
        <v>0</v>
      </c>
      <c r="N38">
        <v>30.003477588871714</v>
      </c>
      <c r="O38">
        <v>50.383340343544397</v>
      </c>
      <c r="P38">
        <v>69.042685330559465</v>
      </c>
      <c r="Q38">
        <v>0</v>
      </c>
      <c r="R38">
        <v>3.0025884383088872</v>
      </c>
      <c r="S38">
        <v>1.998849252013809</v>
      </c>
      <c r="T38">
        <v>0</v>
      </c>
      <c r="U38">
        <v>243.68367696829358</v>
      </c>
      <c r="V38">
        <v>7.8353380957612087E-4</v>
      </c>
      <c r="W38">
        <v>5.0035254710556192</v>
      </c>
      <c r="X38">
        <v>17.995527759465059</v>
      </c>
      <c r="Y38">
        <v>0</v>
      </c>
      <c r="Z38">
        <v>1.6646651999999995</v>
      </c>
      <c r="AA38">
        <v>0</v>
      </c>
      <c r="AB38">
        <v>0</v>
      </c>
      <c r="AC38">
        <v>0</v>
      </c>
      <c r="AD38">
        <v>6.3736126999999998</v>
      </c>
      <c r="AE38">
        <v>7.8212783999999997</v>
      </c>
      <c r="AF38">
        <v>0</v>
      </c>
      <c r="AG38">
        <v>0</v>
      </c>
      <c r="AH38">
        <v>9.6197160000000039</v>
      </c>
      <c r="AI38">
        <v>0.64654860000000003</v>
      </c>
      <c r="AJ38">
        <v>0</v>
      </c>
      <c r="AK38">
        <v>13.05241695</v>
      </c>
      <c r="AL38">
        <v>2.9510000000000005</v>
      </c>
      <c r="AM38">
        <v>0</v>
      </c>
      <c r="AN38">
        <v>0</v>
      </c>
      <c r="AO38">
        <v>3.2110679999999996</v>
      </c>
      <c r="AP38">
        <v>2.7656790000000004</v>
      </c>
      <c r="AQ38">
        <v>0</v>
      </c>
      <c r="AR38">
        <v>13.459967999999998</v>
      </c>
      <c r="AS38">
        <v>1.3667232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17.348076141917065</v>
      </c>
      <c r="BB38">
        <f t="shared" si="0"/>
        <v>481.15984583158803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14.407731178751007</v>
      </c>
      <c r="L39">
        <v>0</v>
      </c>
      <c r="M39">
        <v>0</v>
      </c>
      <c r="N39">
        <v>30.003477588871714</v>
      </c>
      <c r="O39">
        <v>50.383340343544397</v>
      </c>
      <c r="P39">
        <v>69.042685330559465</v>
      </c>
      <c r="Q39">
        <v>0</v>
      </c>
      <c r="R39">
        <v>3.0025884383088872</v>
      </c>
      <c r="S39">
        <v>1.998849252013809</v>
      </c>
      <c r="T39">
        <v>0</v>
      </c>
      <c r="U39">
        <v>243.68367696829358</v>
      </c>
      <c r="V39">
        <v>7.8353380957612087E-4</v>
      </c>
      <c r="W39">
        <v>5.0035254710556192</v>
      </c>
      <c r="X39">
        <v>17.995527759465059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4.6292555399999999</v>
      </c>
      <c r="AE39">
        <v>7.8212783999999997</v>
      </c>
      <c r="AF39">
        <v>0</v>
      </c>
      <c r="AG39">
        <v>0</v>
      </c>
      <c r="AH39">
        <v>9.6197160000000039</v>
      </c>
      <c r="AI39">
        <v>0.64654860000000003</v>
      </c>
      <c r="AJ39">
        <v>0</v>
      </c>
      <c r="AK39">
        <v>13.05241695</v>
      </c>
      <c r="AL39">
        <v>2.9510000000000005</v>
      </c>
      <c r="AM39">
        <v>0</v>
      </c>
      <c r="AN39">
        <v>0</v>
      </c>
      <c r="AO39">
        <v>3.2110679999999996</v>
      </c>
      <c r="AP39">
        <v>2.928366</v>
      </c>
      <c r="AQ39">
        <v>0</v>
      </c>
      <c r="AR39">
        <v>0.84124799999999988</v>
      </c>
      <c r="AS39">
        <v>1.3667232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16.794125674719364</v>
      </c>
      <c r="BB39">
        <f t="shared" si="0"/>
        <v>465.79568087995381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14.407731178751007</v>
      </c>
      <c r="L40">
        <v>0</v>
      </c>
      <c r="M40">
        <v>0</v>
      </c>
      <c r="N40">
        <v>30.003477588871714</v>
      </c>
      <c r="O40">
        <v>50.383340343544397</v>
      </c>
      <c r="P40">
        <v>69.042685330559465</v>
      </c>
      <c r="Q40">
        <v>0</v>
      </c>
      <c r="R40">
        <v>3.0025884383088872</v>
      </c>
      <c r="S40">
        <v>2.5061391545023692</v>
      </c>
      <c r="T40">
        <v>0</v>
      </c>
      <c r="U40">
        <v>243.68367696829358</v>
      </c>
      <c r="V40">
        <v>7.8353380957612087E-4</v>
      </c>
      <c r="W40">
        <v>5.0035254710556192</v>
      </c>
      <c r="X40">
        <v>17.995527759465059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2.31462777</v>
      </c>
      <c r="AE40">
        <v>7.8212783999999997</v>
      </c>
      <c r="AF40">
        <v>0</v>
      </c>
      <c r="AG40">
        <v>0</v>
      </c>
      <c r="AH40">
        <v>4.809858000000002</v>
      </c>
      <c r="AI40">
        <v>0.64654860000000003</v>
      </c>
      <c r="AJ40">
        <v>0</v>
      </c>
      <c r="AK40">
        <v>13.05241695</v>
      </c>
      <c r="AL40">
        <v>2.9510000000000005</v>
      </c>
      <c r="AM40">
        <v>0</v>
      </c>
      <c r="AN40">
        <v>0</v>
      </c>
      <c r="AO40">
        <v>3.2110679999999996</v>
      </c>
      <c r="AP40">
        <v>2.928366</v>
      </c>
      <c r="AQ40">
        <v>0</v>
      </c>
      <c r="AR40">
        <v>0.84124799999999988</v>
      </c>
      <c r="AS40">
        <v>1.3667232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16.563847234374872</v>
      </c>
      <c r="BB40">
        <f t="shared" si="0"/>
        <v>459.40876345278696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14.407731178751007</v>
      </c>
      <c r="L41">
        <v>0</v>
      </c>
      <c r="M41">
        <v>0</v>
      </c>
      <c r="N41">
        <v>30.003477588871714</v>
      </c>
      <c r="O41">
        <v>50.383340343544397</v>
      </c>
      <c r="P41">
        <v>69.042685330559465</v>
      </c>
      <c r="Q41">
        <v>0</v>
      </c>
      <c r="R41">
        <v>3.0040184210526313</v>
      </c>
      <c r="S41">
        <v>1.9995518617021277</v>
      </c>
      <c r="T41">
        <v>0</v>
      </c>
      <c r="U41">
        <v>243.68367696829358</v>
      </c>
      <c r="V41">
        <v>7.8353380957612087E-4</v>
      </c>
      <c r="W41">
        <v>5.0035254710556192</v>
      </c>
      <c r="X41">
        <v>17.995527759465059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2.31462777</v>
      </c>
      <c r="AE41">
        <v>7.8212783999999997</v>
      </c>
      <c r="AF41">
        <v>0</v>
      </c>
      <c r="AG41">
        <v>0</v>
      </c>
      <c r="AH41">
        <v>4.809858000000002</v>
      </c>
      <c r="AI41">
        <v>0.64654860000000003</v>
      </c>
      <c r="AJ41">
        <v>0</v>
      </c>
      <c r="AK41">
        <v>13.05241695</v>
      </c>
      <c r="AL41">
        <v>2.9510000000000005</v>
      </c>
      <c r="AM41">
        <v>0</v>
      </c>
      <c r="AN41">
        <v>0</v>
      </c>
      <c r="AO41">
        <v>3.2110679999999996</v>
      </c>
      <c r="AP41">
        <v>2.928366</v>
      </c>
      <c r="AQ41">
        <v>0</v>
      </c>
      <c r="AR41">
        <v>0.84124799999999988</v>
      </c>
      <c r="AS41">
        <v>1.3667232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16.546267809300875</v>
      </c>
      <c r="BB41">
        <f t="shared" si="0"/>
        <v>458.92118556780434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14.407731178751007</v>
      </c>
      <c r="L42">
        <v>0</v>
      </c>
      <c r="M42">
        <v>0</v>
      </c>
      <c r="N42">
        <v>30.003477588871714</v>
      </c>
      <c r="O42">
        <v>50.383340343544397</v>
      </c>
      <c r="P42">
        <v>69.042685330559465</v>
      </c>
      <c r="Q42">
        <v>0</v>
      </c>
      <c r="R42">
        <v>3.0040184210526313</v>
      </c>
      <c r="S42">
        <v>1.9995518617021277</v>
      </c>
      <c r="T42">
        <v>0</v>
      </c>
      <c r="U42">
        <v>243.68367696829358</v>
      </c>
      <c r="V42">
        <v>7.8353380957612087E-4</v>
      </c>
      <c r="W42">
        <v>5.0035254710556192</v>
      </c>
      <c r="X42">
        <v>17.995527759465059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2.31462777</v>
      </c>
      <c r="AE42">
        <v>7.8212783999999997</v>
      </c>
      <c r="AF42">
        <v>0</v>
      </c>
      <c r="AG42">
        <v>0</v>
      </c>
      <c r="AH42">
        <v>0</v>
      </c>
      <c r="AI42">
        <v>0.64654860000000003</v>
      </c>
      <c r="AJ42">
        <v>0</v>
      </c>
      <c r="AK42">
        <v>13.05241695</v>
      </c>
      <c r="AL42">
        <v>2.9510000000000005</v>
      </c>
      <c r="AM42">
        <v>0</v>
      </c>
      <c r="AN42">
        <v>0</v>
      </c>
      <c r="AO42">
        <v>3.2110679999999996</v>
      </c>
      <c r="AP42">
        <v>2.928366</v>
      </c>
      <c r="AQ42">
        <v>0</v>
      </c>
      <c r="AR42">
        <v>0.84124799999999988</v>
      </c>
      <c r="AS42">
        <v>1.3667232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16.37888475090087</v>
      </c>
      <c r="BB42">
        <f t="shared" si="0"/>
        <v>454.27871062620437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14.321381429824825</v>
      </c>
      <c r="L43">
        <v>0</v>
      </c>
      <c r="M43">
        <v>0</v>
      </c>
      <c r="N43">
        <v>30.003477588871714</v>
      </c>
      <c r="O43">
        <v>50.383340343544397</v>
      </c>
      <c r="P43">
        <v>69.042685330559465</v>
      </c>
      <c r="Q43">
        <v>0</v>
      </c>
      <c r="R43">
        <v>3.0040184210526313</v>
      </c>
      <c r="S43">
        <v>1.9995518617021277</v>
      </c>
      <c r="T43">
        <v>0</v>
      </c>
      <c r="U43">
        <v>243.68367696829358</v>
      </c>
      <c r="V43">
        <v>7.8353380957612087E-4</v>
      </c>
      <c r="W43">
        <v>5.0035254710556192</v>
      </c>
      <c r="X43">
        <v>17.995527759465059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2.31462777</v>
      </c>
      <c r="AE43">
        <v>6.7784412799999991</v>
      </c>
      <c r="AF43">
        <v>0</v>
      </c>
      <c r="AG43">
        <v>0</v>
      </c>
      <c r="AH43">
        <v>0</v>
      </c>
      <c r="AI43">
        <v>0.64654860000000003</v>
      </c>
      <c r="AJ43">
        <v>0</v>
      </c>
      <c r="AK43">
        <v>13.05241695</v>
      </c>
      <c r="AL43">
        <v>2.9510000000000005</v>
      </c>
      <c r="AM43">
        <v>0</v>
      </c>
      <c r="AN43">
        <v>0</v>
      </c>
      <c r="AO43">
        <v>3.2110679999999996</v>
      </c>
      <c r="AP43">
        <v>2.928366</v>
      </c>
      <c r="AQ43">
        <v>0</v>
      </c>
      <c r="AR43">
        <v>0.84124799999999988</v>
      </c>
      <c r="AS43">
        <v>1.3667232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16.339588968356299</v>
      </c>
      <c r="BB43">
        <f t="shared" si="0"/>
        <v>453.18881953982276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14.321381429824825</v>
      </c>
      <c r="L44">
        <v>0</v>
      </c>
      <c r="M44">
        <v>0</v>
      </c>
      <c r="N44">
        <v>30.003477588871714</v>
      </c>
      <c r="O44">
        <v>50.383340343544397</v>
      </c>
      <c r="P44">
        <v>69.042685330559465</v>
      </c>
      <c r="Q44">
        <v>0</v>
      </c>
      <c r="R44">
        <v>3.0040184210526313</v>
      </c>
      <c r="S44">
        <v>1.9995518617021277</v>
      </c>
      <c r="T44">
        <v>0</v>
      </c>
      <c r="U44">
        <v>243.68367696829358</v>
      </c>
      <c r="V44">
        <v>7.8353380957612087E-4</v>
      </c>
      <c r="W44">
        <v>5.0035254710556192</v>
      </c>
      <c r="X44">
        <v>17.995527759465059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2.31462777</v>
      </c>
      <c r="AE44">
        <v>3.9106391999999999</v>
      </c>
      <c r="AF44">
        <v>0</v>
      </c>
      <c r="AG44">
        <v>0</v>
      </c>
      <c r="AH44">
        <v>0</v>
      </c>
      <c r="AI44">
        <v>0.64654860000000003</v>
      </c>
      <c r="AJ44">
        <v>0</v>
      </c>
      <c r="AK44">
        <v>13.05241695</v>
      </c>
      <c r="AL44">
        <v>2.9510000000000005</v>
      </c>
      <c r="AM44">
        <v>0</v>
      </c>
      <c r="AN44">
        <v>0</v>
      </c>
      <c r="AO44">
        <v>3.2110679999999996</v>
      </c>
      <c r="AP44">
        <v>2.928366</v>
      </c>
      <c r="AQ44">
        <v>0</v>
      </c>
      <c r="AR44">
        <v>0.84124799999999988</v>
      </c>
      <c r="AS44">
        <v>1.3667232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16.239789485756301</v>
      </c>
      <c r="BB44">
        <f t="shared" si="0"/>
        <v>450.42081694242273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14.321381429824825</v>
      </c>
      <c r="L45">
        <v>0</v>
      </c>
      <c r="M45">
        <v>0</v>
      </c>
      <c r="N45">
        <v>30.003477588871714</v>
      </c>
      <c r="O45">
        <v>50.383340343544397</v>
      </c>
      <c r="P45">
        <v>69.042685330559465</v>
      </c>
      <c r="Q45">
        <v>0</v>
      </c>
      <c r="R45">
        <v>3.0040184210526313</v>
      </c>
      <c r="S45">
        <v>1.9995518617021277</v>
      </c>
      <c r="T45">
        <v>0</v>
      </c>
      <c r="U45">
        <v>243.68367696829358</v>
      </c>
      <c r="V45">
        <v>7.8353380957612087E-4</v>
      </c>
      <c r="W45">
        <v>11.655615419332069</v>
      </c>
      <c r="X45">
        <v>37.474098502072628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2.31462777</v>
      </c>
      <c r="AE45">
        <v>0</v>
      </c>
      <c r="AF45">
        <v>0</v>
      </c>
      <c r="AG45">
        <v>0</v>
      </c>
      <c r="AH45">
        <v>0</v>
      </c>
      <c r="AI45">
        <v>0.64654860000000003</v>
      </c>
      <c r="AJ45">
        <v>0</v>
      </c>
      <c r="AK45">
        <v>13.05241695</v>
      </c>
      <c r="AL45">
        <v>2.9510000000000005</v>
      </c>
      <c r="AM45">
        <v>0</v>
      </c>
      <c r="AN45">
        <v>0</v>
      </c>
      <c r="AO45">
        <v>3.2110679999999996</v>
      </c>
      <c r="AP45">
        <v>2.928366</v>
      </c>
      <c r="AQ45">
        <v>0</v>
      </c>
      <c r="AR45">
        <v>1.6824959999999998</v>
      </c>
      <c r="AS45">
        <v>1.3667232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17.042321419271968</v>
      </c>
      <c r="BB45">
        <f t="shared" si="0"/>
        <v>472.67955449979115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14.321381429824825</v>
      </c>
      <c r="L46">
        <v>0</v>
      </c>
      <c r="M46">
        <v>0</v>
      </c>
      <c r="N46">
        <v>30.003477588871714</v>
      </c>
      <c r="O46">
        <v>50.383340343544397</v>
      </c>
      <c r="P46">
        <v>69.042685330559465</v>
      </c>
      <c r="Q46">
        <v>0</v>
      </c>
      <c r="R46">
        <v>3.0040184210526313</v>
      </c>
      <c r="S46">
        <v>1.9995518617021277</v>
      </c>
      <c r="T46">
        <v>0</v>
      </c>
      <c r="U46">
        <v>243.68367696829358</v>
      </c>
      <c r="V46">
        <v>7.8353380957612087E-4</v>
      </c>
      <c r="W46">
        <v>11.655615419332069</v>
      </c>
      <c r="X46">
        <v>37.474098502072628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2.31462777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13.05241695</v>
      </c>
      <c r="AL46">
        <v>2.9510000000000005</v>
      </c>
      <c r="AM46">
        <v>0</v>
      </c>
      <c r="AN46">
        <v>0</v>
      </c>
      <c r="AO46">
        <v>3.2110679999999996</v>
      </c>
      <c r="AP46">
        <v>2.928366</v>
      </c>
      <c r="AQ46">
        <v>0</v>
      </c>
      <c r="AR46">
        <v>1.6824959999999998</v>
      </c>
      <c r="AS46">
        <v>1.3667232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17.019821478371963</v>
      </c>
      <c r="BB46">
        <f t="shared" si="0"/>
        <v>472.05550584069113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14.321381429824825</v>
      </c>
      <c r="L47">
        <v>0</v>
      </c>
      <c r="M47">
        <v>0</v>
      </c>
      <c r="N47">
        <v>30.003477588871714</v>
      </c>
      <c r="O47">
        <v>50.383340343544397</v>
      </c>
      <c r="P47">
        <v>69.042685330559465</v>
      </c>
      <c r="Q47">
        <v>0</v>
      </c>
      <c r="R47">
        <v>3.0235196520226184</v>
      </c>
      <c r="S47">
        <v>1.9995518617021277</v>
      </c>
      <c r="T47">
        <v>0</v>
      </c>
      <c r="U47">
        <v>243.68367696829358</v>
      </c>
      <c r="V47">
        <v>7.8353380957612087E-4</v>
      </c>
      <c r="W47">
        <v>11.655615419332069</v>
      </c>
      <c r="X47">
        <v>37.474098502072628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2.31462777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13.05241695</v>
      </c>
      <c r="AL47">
        <v>2.9510000000000005</v>
      </c>
      <c r="AM47">
        <v>0</v>
      </c>
      <c r="AN47">
        <v>0</v>
      </c>
      <c r="AO47">
        <v>3.2110679999999996</v>
      </c>
      <c r="AP47">
        <v>2.928366</v>
      </c>
      <c r="AQ47">
        <v>0</v>
      </c>
      <c r="AR47">
        <v>1.6824959999999998</v>
      </c>
      <c r="AS47">
        <v>1.3667232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17.020500127386025</v>
      </c>
      <c r="BB47">
        <f t="shared" si="0"/>
        <v>472.07432842264711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14.321381429824825</v>
      </c>
      <c r="L48">
        <v>0</v>
      </c>
      <c r="M48">
        <v>0</v>
      </c>
      <c r="N48">
        <v>30.003477588871714</v>
      </c>
      <c r="O48">
        <v>50.383340343544397</v>
      </c>
      <c r="P48">
        <v>69.042685330559465</v>
      </c>
      <c r="Q48">
        <v>0</v>
      </c>
      <c r="R48">
        <v>3.0235196520226184</v>
      </c>
      <c r="S48">
        <v>1.9995518617021277</v>
      </c>
      <c r="T48">
        <v>0</v>
      </c>
      <c r="U48">
        <v>243.68367696829358</v>
      </c>
      <c r="V48">
        <v>7.8353380957612087E-4</v>
      </c>
      <c r="W48">
        <v>11.655615419332069</v>
      </c>
      <c r="X48">
        <v>37.474098502072628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2.31462777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13.05241695</v>
      </c>
      <c r="AL48">
        <v>2.9510000000000005</v>
      </c>
      <c r="AM48">
        <v>0</v>
      </c>
      <c r="AN48">
        <v>0</v>
      </c>
      <c r="AO48">
        <v>3.2110679999999996</v>
      </c>
      <c r="AP48">
        <v>2.928366</v>
      </c>
      <c r="AQ48">
        <v>0</v>
      </c>
      <c r="AR48">
        <v>13.459967999999998</v>
      </c>
      <c r="AS48">
        <v>2.7334464000000001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17.477918313386024</v>
      </c>
      <c r="BB48">
        <f t="shared" si="0"/>
        <v>484.76110543664709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14.321381429824825</v>
      </c>
      <c r="L49">
        <v>0</v>
      </c>
      <c r="M49">
        <v>0</v>
      </c>
      <c r="N49">
        <v>30.003477588871714</v>
      </c>
      <c r="O49">
        <v>50.383340343544397</v>
      </c>
      <c r="P49">
        <v>69.042685330559465</v>
      </c>
      <c r="Q49">
        <v>0</v>
      </c>
      <c r="R49">
        <v>3.0350766328565233</v>
      </c>
      <c r="S49">
        <v>1.9995518617021277</v>
      </c>
      <c r="T49">
        <v>0</v>
      </c>
      <c r="U49">
        <v>243.68367696829358</v>
      </c>
      <c r="V49">
        <v>7.8353380957612087E-4</v>
      </c>
      <c r="W49">
        <v>11.655615419332069</v>
      </c>
      <c r="X49">
        <v>37.474098502072628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2.31462777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13.05241695</v>
      </c>
      <c r="AL49">
        <v>2.9510000000000005</v>
      </c>
      <c r="AM49">
        <v>0</v>
      </c>
      <c r="AN49">
        <v>0</v>
      </c>
      <c r="AO49">
        <v>3.2110679999999996</v>
      </c>
      <c r="AP49">
        <v>2.928366</v>
      </c>
      <c r="AQ49">
        <v>0</v>
      </c>
      <c r="AR49">
        <v>13.459967999999998</v>
      </c>
      <c r="AS49">
        <v>6.2527586399999988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17.600792542567298</v>
      </c>
      <c r="BB49">
        <f t="shared" si="0"/>
        <v>488.16910042829971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14.321381429824825</v>
      </c>
      <c r="L50">
        <v>0</v>
      </c>
      <c r="M50">
        <v>0</v>
      </c>
      <c r="N50">
        <v>30.003477588871714</v>
      </c>
      <c r="O50">
        <v>50.383340343544397</v>
      </c>
      <c r="P50">
        <v>69.042685330559465</v>
      </c>
      <c r="Q50">
        <v>0</v>
      </c>
      <c r="R50">
        <v>3.0350766328565233</v>
      </c>
      <c r="S50">
        <v>1.9995518617021277</v>
      </c>
      <c r="T50">
        <v>0</v>
      </c>
      <c r="U50">
        <v>243.68367696829358</v>
      </c>
      <c r="V50">
        <v>7.8353380957612087E-4</v>
      </c>
      <c r="W50">
        <v>11.655615419332069</v>
      </c>
      <c r="X50">
        <v>37.474098502072628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2.31462777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13.05241695</v>
      </c>
      <c r="AL50">
        <v>2.9510000000000005</v>
      </c>
      <c r="AM50">
        <v>0</v>
      </c>
      <c r="AN50">
        <v>0</v>
      </c>
      <c r="AO50">
        <v>3.2110679999999996</v>
      </c>
      <c r="AP50">
        <v>2.928366</v>
      </c>
      <c r="AQ50">
        <v>0</v>
      </c>
      <c r="AR50">
        <v>0.84124799999999988</v>
      </c>
      <c r="AS50">
        <v>6.2527586399999988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17.1616610865673</v>
      </c>
      <c r="BB50">
        <f t="shared" si="0"/>
        <v>475.98951188429976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14.417781657945469</v>
      </c>
      <c r="L51">
        <v>0</v>
      </c>
      <c r="M51">
        <v>0</v>
      </c>
      <c r="N51">
        <v>30.003477588871714</v>
      </c>
      <c r="O51">
        <v>50.383340343544397</v>
      </c>
      <c r="P51">
        <v>64.395638938053111</v>
      </c>
      <c r="Q51">
        <v>0</v>
      </c>
      <c r="R51">
        <v>5.6974435672514616</v>
      </c>
      <c r="S51">
        <v>3.3188603157775267</v>
      </c>
      <c r="T51">
        <v>0</v>
      </c>
      <c r="U51">
        <v>243.68367696829358</v>
      </c>
      <c r="V51">
        <v>7.8353380957612087E-4</v>
      </c>
      <c r="W51">
        <v>5.1190440153226513</v>
      </c>
      <c r="X51">
        <v>18.410691998484317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2.5158997500000004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13.05241695</v>
      </c>
      <c r="AL51">
        <v>5.902000000000001</v>
      </c>
      <c r="AM51">
        <v>0</v>
      </c>
      <c r="AN51">
        <v>0</v>
      </c>
      <c r="AO51">
        <v>3.2110679999999996</v>
      </c>
      <c r="AP51">
        <v>2.928366</v>
      </c>
      <c r="AQ51">
        <v>0</v>
      </c>
      <c r="AR51">
        <v>0.84124799999999988</v>
      </c>
      <c r="AS51">
        <v>6.2527586399999988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16.360680870836973</v>
      </c>
      <c r="BB51">
        <f t="shared" si="0"/>
        <v>453.77381539651685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14.458801036582731</v>
      </c>
      <c r="L52">
        <v>0</v>
      </c>
      <c r="M52">
        <v>0</v>
      </c>
      <c r="N52">
        <v>30.003477588871714</v>
      </c>
      <c r="O52">
        <v>50.383340343544397</v>
      </c>
      <c r="P52">
        <v>69.042685330559465</v>
      </c>
      <c r="Q52">
        <v>0</v>
      </c>
      <c r="R52">
        <v>5.6974435672514616</v>
      </c>
      <c r="S52">
        <v>3.3188603157775267</v>
      </c>
      <c r="T52">
        <v>0</v>
      </c>
      <c r="U52">
        <v>243.68367696829358</v>
      </c>
      <c r="V52">
        <v>7.8353380957612087E-4</v>
      </c>
      <c r="W52">
        <v>5.1190440153226513</v>
      </c>
      <c r="X52">
        <v>18.410691998484317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2.5158997500000004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13.05241695</v>
      </c>
      <c r="AL52">
        <v>5.902000000000001</v>
      </c>
      <c r="AM52">
        <v>0</v>
      </c>
      <c r="AN52">
        <v>0</v>
      </c>
      <c r="AO52">
        <v>3.2110679999999996</v>
      </c>
      <c r="AP52">
        <v>2.928366</v>
      </c>
      <c r="AQ52">
        <v>0</v>
      </c>
      <c r="AR52">
        <v>0.84124799999999988</v>
      </c>
      <c r="AS52">
        <v>6.2527586399999988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16.52382531918559</v>
      </c>
      <c r="BB52">
        <f t="shared" si="0"/>
        <v>458.29873671931182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14.458801036582731</v>
      </c>
      <c r="L53">
        <v>0</v>
      </c>
      <c r="M53">
        <v>0</v>
      </c>
      <c r="N53">
        <v>30.003477588871714</v>
      </c>
      <c r="O53">
        <v>50.383340343544397</v>
      </c>
      <c r="P53">
        <v>69.042685330559465</v>
      </c>
      <c r="Q53">
        <v>0</v>
      </c>
      <c r="R53">
        <v>5.6974435672514616</v>
      </c>
      <c r="S53">
        <v>3.5672922719999991</v>
      </c>
      <c r="T53">
        <v>0</v>
      </c>
      <c r="U53">
        <v>243.68367696829358</v>
      </c>
      <c r="V53">
        <v>7.8353380957612087E-4</v>
      </c>
      <c r="W53">
        <v>5.1190440153226513</v>
      </c>
      <c r="X53">
        <v>18.410691998484317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2.5158997500000004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13.05241695</v>
      </c>
      <c r="AL53">
        <v>5.902000000000001</v>
      </c>
      <c r="AM53">
        <v>0</v>
      </c>
      <c r="AN53">
        <v>0</v>
      </c>
      <c r="AO53">
        <v>3.2110679999999996</v>
      </c>
      <c r="AP53">
        <v>2.928366</v>
      </c>
      <c r="AQ53">
        <v>0</v>
      </c>
      <c r="AR53">
        <v>0.84124799999999988</v>
      </c>
      <c r="AS53">
        <v>6.2527586399999988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16.532470808693667</v>
      </c>
      <c r="BB53">
        <f t="shared" si="0"/>
        <v>458.53852318602623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14.458801036582731</v>
      </c>
      <c r="L54">
        <v>0</v>
      </c>
      <c r="M54">
        <v>0</v>
      </c>
      <c r="N54">
        <v>30.003477588871714</v>
      </c>
      <c r="O54">
        <v>50.383340343544397</v>
      </c>
      <c r="P54">
        <v>69.042685330559465</v>
      </c>
      <c r="Q54">
        <v>0</v>
      </c>
      <c r="R54">
        <v>5.6974435672514616</v>
      </c>
      <c r="S54">
        <v>3.5672922719999991</v>
      </c>
      <c r="T54">
        <v>0</v>
      </c>
      <c r="U54">
        <v>243.68367696829358</v>
      </c>
      <c r="V54">
        <v>7.8353380957612087E-4</v>
      </c>
      <c r="W54">
        <v>5.1190440153226513</v>
      </c>
      <c r="X54">
        <v>18.410691998484317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2.5158997500000004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13.05241695</v>
      </c>
      <c r="AL54">
        <v>5.902000000000001</v>
      </c>
      <c r="AM54">
        <v>0</v>
      </c>
      <c r="AN54">
        <v>0</v>
      </c>
      <c r="AO54">
        <v>3.2110679999999996</v>
      </c>
      <c r="AP54">
        <v>2.928366</v>
      </c>
      <c r="AQ54">
        <v>0</v>
      </c>
      <c r="AR54">
        <v>0.84124799999999988</v>
      </c>
      <c r="AS54">
        <v>6.2527586399999988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16.532470808693667</v>
      </c>
      <c r="BB54">
        <f t="shared" si="0"/>
        <v>458.53852318602623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14.458801036582731</v>
      </c>
      <c r="L55">
        <v>0</v>
      </c>
      <c r="M55">
        <v>0</v>
      </c>
      <c r="N55">
        <v>30.003477588871714</v>
      </c>
      <c r="O55">
        <v>50.383340343544397</v>
      </c>
      <c r="P55">
        <v>69.042685330559465</v>
      </c>
      <c r="Q55">
        <v>0</v>
      </c>
      <c r="R55">
        <v>5.6974435672514616</v>
      </c>
      <c r="S55">
        <v>3.5672922719999991</v>
      </c>
      <c r="T55">
        <v>0</v>
      </c>
      <c r="U55">
        <v>243.68367696829358</v>
      </c>
      <c r="V55">
        <v>7.8353380957612087E-4</v>
      </c>
      <c r="W55">
        <v>5.1190440153226513</v>
      </c>
      <c r="X55">
        <v>18.410691998484317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2.5158997500000004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13.05241695</v>
      </c>
      <c r="AL55">
        <v>5.902000000000001</v>
      </c>
      <c r="AM55">
        <v>0</v>
      </c>
      <c r="AN55">
        <v>0</v>
      </c>
      <c r="AO55">
        <v>3.2110679999999996</v>
      </c>
      <c r="AP55">
        <v>2.928366</v>
      </c>
      <c r="AQ55">
        <v>0</v>
      </c>
      <c r="AR55">
        <v>0.84124799999999988</v>
      </c>
      <c r="AS55">
        <v>2.7334464000000001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16.409998866693666</v>
      </c>
      <c r="BB55">
        <f t="shared" si="0"/>
        <v>455.1416828880262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14.458801036582731</v>
      </c>
      <c r="L56">
        <v>0</v>
      </c>
      <c r="M56">
        <v>0</v>
      </c>
      <c r="N56">
        <v>30.003477588871714</v>
      </c>
      <c r="O56">
        <v>50.383340343544397</v>
      </c>
      <c r="P56">
        <v>69.042685330559465</v>
      </c>
      <c r="Q56">
        <v>0</v>
      </c>
      <c r="R56">
        <v>5.6974435672514616</v>
      </c>
      <c r="S56">
        <v>3.5672922719999991</v>
      </c>
      <c r="T56">
        <v>0</v>
      </c>
      <c r="U56">
        <v>243.68367696829358</v>
      </c>
      <c r="V56">
        <v>7.8353380957612087E-4</v>
      </c>
      <c r="W56">
        <v>5.1190440153226513</v>
      </c>
      <c r="X56">
        <v>18.410691998484317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2.5158997500000004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13.05241695</v>
      </c>
      <c r="AL56">
        <v>5.902000000000001</v>
      </c>
      <c r="AM56">
        <v>0</v>
      </c>
      <c r="AN56">
        <v>0</v>
      </c>
      <c r="AO56">
        <v>3.2110679999999996</v>
      </c>
      <c r="AP56">
        <v>2.928366</v>
      </c>
      <c r="AQ56">
        <v>0</v>
      </c>
      <c r="AR56">
        <v>0.84124799999999988</v>
      </c>
      <c r="AS56">
        <v>2.8017825599999995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16.412376814693665</v>
      </c>
      <c r="BB56">
        <f t="shared" si="0"/>
        <v>455.20764110002619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14.458801036582731</v>
      </c>
      <c r="L57">
        <v>0</v>
      </c>
      <c r="M57">
        <v>0</v>
      </c>
      <c r="N57">
        <v>30.003477588871714</v>
      </c>
      <c r="O57">
        <v>50.383340343544397</v>
      </c>
      <c r="P57">
        <v>69.042685330559465</v>
      </c>
      <c r="Q57">
        <v>0</v>
      </c>
      <c r="R57">
        <v>5.6974435672514616</v>
      </c>
      <c r="S57">
        <v>3.5672922719999991</v>
      </c>
      <c r="T57">
        <v>0</v>
      </c>
      <c r="U57">
        <v>243.68367696829358</v>
      </c>
      <c r="V57">
        <v>7.8353380957612087E-4</v>
      </c>
      <c r="W57">
        <v>5.1190440153226513</v>
      </c>
      <c r="X57">
        <v>18.410691998484317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2.5158997500000004</v>
      </c>
      <c r="AE57">
        <v>3.9106391999999999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13.05241695</v>
      </c>
      <c r="AL57">
        <v>5.902000000000001</v>
      </c>
      <c r="AM57">
        <v>0</v>
      </c>
      <c r="AN57">
        <v>0</v>
      </c>
      <c r="AO57">
        <v>3.2110679999999996</v>
      </c>
      <c r="AP57">
        <v>2.928366</v>
      </c>
      <c r="AQ57">
        <v>0</v>
      </c>
      <c r="AR57">
        <v>0.84124799999999988</v>
      </c>
      <c r="AS57">
        <v>2.8017825599999995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16.548467108493664</v>
      </c>
      <c r="BB57">
        <f t="shared" si="0"/>
        <v>458.98219000622623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14.458801036582731</v>
      </c>
      <c r="L58">
        <v>0</v>
      </c>
      <c r="M58">
        <v>0</v>
      </c>
      <c r="N58">
        <v>30.003477588871714</v>
      </c>
      <c r="O58">
        <v>50.383340343544397</v>
      </c>
      <c r="P58">
        <v>69.042685330559465</v>
      </c>
      <c r="Q58">
        <v>0</v>
      </c>
      <c r="R58">
        <v>5.6974435672514616</v>
      </c>
      <c r="S58">
        <v>3.5672922719999991</v>
      </c>
      <c r="T58">
        <v>0</v>
      </c>
      <c r="U58">
        <v>243.68367696829358</v>
      </c>
      <c r="V58">
        <v>7.8353380957612087E-4</v>
      </c>
      <c r="W58">
        <v>5.1190440153226513</v>
      </c>
      <c r="X58">
        <v>18.410691998484317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2.5158997500000004</v>
      </c>
      <c r="AE58">
        <v>3.9106391999999999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13.05241695</v>
      </c>
      <c r="AL58">
        <v>5.902000000000001</v>
      </c>
      <c r="AM58">
        <v>0</v>
      </c>
      <c r="AN58">
        <v>0</v>
      </c>
      <c r="AO58">
        <v>3.2110679999999996</v>
      </c>
      <c r="AP58">
        <v>2.928366</v>
      </c>
      <c r="AQ58">
        <v>0</v>
      </c>
      <c r="AR58">
        <v>0.84124799999999988</v>
      </c>
      <c r="AS58">
        <v>2.8017825599999995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16.548467108493664</v>
      </c>
      <c r="BB58">
        <f t="shared" si="0"/>
        <v>458.98219000622623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14.458801036582731</v>
      </c>
      <c r="L59">
        <v>0</v>
      </c>
      <c r="M59">
        <v>0</v>
      </c>
      <c r="N59">
        <v>30.003477588871714</v>
      </c>
      <c r="O59">
        <v>50.383340343544397</v>
      </c>
      <c r="P59">
        <v>69.042685330559465</v>
      </c>
      <c r="Q59">
        <v>0</v>
      </c>
      <c r="R59">
        <v>4.8872024457831325</v>
      </c>
      <c r="S59">
        <v>2.9956879528520282</v>
      </c>
      <c r="T59">
        <v>0</v>
      </c>
      <c r="U59">
        <v>243.68367696829358</v>
      </c>
      <c r="V59">
        <v>7.8353380957612087E-4</v>
      </c>
      <c r="W59">
        <v>11.655615419332069</v>
      </c>
      <c r="X59">
        <v>37.474098502072628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2.5158997500000004</v>
      </c>
      <c r="AE59">
        <v>3.9106391999999999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13.05241695</v>
      </c>
      <c r="AL59">
        <v>5.902000000000001</v>
      </c>
      <c r="AM59">
        <v>0</v>
      </c>
      <c r="AN59">
        <v>0</v>
      </c>
      <c r="AO59">
        <v>3.2110679999999996</v>
      </c>
      <c r="AP59">
        <v>2.928366</v>
      </c>
      <c r="AQ59">
        <v>0</v>
      </c>
      <c r="AR59">
        <v>0.84124799999999988</v>
      </c>
      <c r="AS59">
        <v>2.8017825599999995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17.391258133438157</v>
      </c>
      <c r="BB59">
        <f t="shared" si="0"/>
        <v>482.35753144826322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14.458801036582731</v>
      </c>
      <c r="L60">
        <v>0</v>
      </c>
      <c r="M60">
        <v>0</v>
      </c>
      <c r="N60">
        <v>30.003477588871714</v>
      </c>
      <c r="O60">
        <v>50.383340343544397</v>
      </c>
      <c r="P60">
        <v>67.302113551595511</v>
      </c>
      <c r="Q60">
        <v>0</v>
      </c>
      <c r="R60">
        <v>4.8872024457831325</v>
      </c>
      <c r="S60">
        <v>2.9956879528520282</v>
      </c>
      <c r="T60">
        <v>0</v>
      </c>
      <c r="U60">
        <v>243.68367696829358</v>
      </c>
      <c r="V60">
        <v>7.8353380957612087E-4</v>
      </c>
      <c r="W60">
        <v>11.655615419332069</v>
      </c>
      <c r="X60">
        <v>37.474098502072628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2.5158997500000004</v>
      </c>
      <c r="AE60">
        <v>3.9106391999999999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13.05241695</v>
      </c>
      <c r="AL60">
        <v>5.902000000000001</v>
      </c>
      <c r="AM60">
        <v>0</v>
      </c>
      <c r="AN60">
        <v>0</v>
      </c>
      <c r="AO60">
        <v>3.2110679999999996</v>
      </c>
      <c r="AP60">
        <v>2.928366</v>
      </c>
      <c r="AQ60">
        <v>0</v>
      </c>
      <c r="AR60">
        <v>0.84124799999999988</v>
      </c>
      <c r="AS60">
        <v>2.8017825599999995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17.33068635447421</v>
      </c>
      <c r="BB60">
        <f t="shared" si="0"/>
        <v>480.67753144826321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14.460791237582962</v>
      </c>
      <c r="L61">
        <v>0</v>
      </c>
      <c r="M61">
        <v>0</v>
      </c>
      <c r="N61">
        <v>30.003477588871714</v>
      </c>
      <c r="O61">
        <v>50.383340343544397</v>
      </c>
      <c r="P61">
        <v>63.455376648596172</v>
      </c>
      <c r="Q61">
        <v>0</v>
      </c>
      <c r="R61">
        <v>4.8872024457831325</v>
      </c>
      <c r="S61">
        <v>2.9956879528520282</v>
      </c>
      <c r="T61">
        <v>0</v>
      </c>
      <c r="U61">
        <v>243.68367696829358</v>
      </c>
      <c r="V61">
        <v>7.8353380957612087E-4</v>
      </c>
      <c r="W61">
        <v>11.655615419332069</v>
      </c>
      <c r="X61">
        <v>37.474098502072628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2.5158997500000004</v>
      </c>
      <c r="AE61">
        <v>3.9106391999999999</v>
      </c>
      <c r="AF61">
        <v>0</v>
      </c>
      <c r="AG61">
        <v>0</v>
      </c>
      <c r="AH61">
        <v>4.809858000000002</v>
      </c>
      <c r="AI61">
        <v>0</v>
      </c>
      <c r="AJ61">
        <v>0</v>
      </c>
      <c r="AK61">
        <v>13.05241695</v>
      </c>
      <c r="AL61">
        <v>5.902000000000001</v>
      </c>
      <c r="AM61">
        <v>0</v>
      </c>
      <c r="AN61">
        <v>0</v>
      </c>
      <c r="AO61">
        <v>3.2110679999999996</v>
      </c>
      <c r="AP61">
        <v>2.928366</v>
      </c>
      <c r="AQ61">
        <v>0</v>
      </c>
      <c r="AR61">
        <v>0.84124799999999988</v>
      </c>
      <c r="AS61">
        <v>2.8017825599999995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17.364272227646545</v>
      </c>
      <c r="BB61">
        <f t="shared" si="0"/>
        <v>481.60905687309173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14.460791237582962</v>
      </c>
      <c r="L62">
        <v>0</v>
      </c>
      <c r="M62">
        <v>0</v>
      </c>
      <c r="N62">
        <v>30.003477588871714</v>
      </c>
      <c r="O62">
        <v>50.383340343544397</v>
      </c>
      <c r="P62">
        <v>63.455376648596172</v>
      </c>
      <c r="Q62">
        <v>0</v>
      </c>
      <c r="R62">
        <v>4.8872024457831325</v>
      </c>
      <c r="S62">
        <v>2.9956879528520282</v>
      </c>
      <c r="T62">
        <v>0</v>
      </c>
      <c r="U62">
        <v>243.68367696829358</v>
      </c>
      <c r="V62">
        <v>7.8353380957612087E-4</v>
      </c>
      <c r="W62">
        <v>11.655615419332069</v>
      </c>
      <c r="X62">
        <v>37.474098502072628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2.5158997500000004</v>
      </c>
      <c r="AE62">
        <v>3.9106391999999999</v>
      </c>
      <c r="AF62">
        <v>0</v>
      </c>
      <c r="AG62">
        <v>0</v>
      </c>
      <c r="AH62">
        <v>4.809858000000002</v>
      </c>
      <c r="AI62">
        <v>0</v>
      </c>
      <c r="AJ62">
        <v>0</v>
      </c>
      <c r="AK62">
        <v>13.05241695</v>
      </c>
      <c r="AL62">
        <v>5.902000000000001</v>
      </c>
      <c r="AM62">
        <v>0</v>
      </c>
      <c r="AN62">
        <v>0</v>
      </c>
      <c r="AO62">
        <v>3.2110679999999996</v>
      </c>
      <c r="AP62">
        <v>2.928366</v>
      </c>
      <c r="AQ62">
        <v>0</v>
      </c>
      <c r="AR62">
        <v>0.84124799999999988</v>
      </c>
      <c r="AS62">
        <v>2.8017825599999995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17.364272227646545</v>
      </c>
      <c r="BB62">
        <f t="shared" si="0"/>
        <v>481.60905687309173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14.460791237582962</v>
      </c>
      <c r="L63">
        <v>0</v>
      </c>
      <c r="M63">
        <v>0</v>
      </c>
      <c r="N63">
        <v>30.003477588871714</v>
      </c>
      <c r="O63">
        <v>50.383340343544397</v>
      </c>
      <c r="P63">
        <v>63.455376648596172</v>
      </c>
      <c r="Q63">
        <v>0</v>
      </c>
      <c r="R63">
        <v>5.7195881511999982</v>
      </c>
      <c r="S63">
        <v>3.594113479599141</v>
      </c>
      <c r="T63">
        <v>0</v>
      </c>
      <c r="U63">
        <v>243.68367696829358</v>
      </c>
      <c r="V63">
        <v>7.8353380957612087E-4</v>
      </c>
      <c r="W63">
        <v>11.655615419332069</v>
      </c>
      <c r="X63">
        <v>37.474098502072628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2.5158997500000004</v>
      </c>
      <c r="AE63">
        <v>7.8212783999999997</v>
      </c>
      <c r="AF63">
        <v>0</v>
      </c>
      <c r="AG63">
        <v>0</v>
      </c>
      <c r="AH63">
        <v>4.809858000000002</v>
      </c>
      <c r="AI63">
        <v>0</v>
      </c>
      <c r="AJ63">
        <v>0</v>
      </c>
      <c r="AK63">
        <v>13.05241695</v>
      </c>
      <c r="AL63">
        <v>5.902000000000001</v>
      </c>
      <c r="AM63">
        <v>0</v>
      </c>
      <c r="AN63">
        <v>0</v>
      </c>
      <c r="AO63">
        <v>3.2110679999999996</v>
      </c>
      <c r="AP63">
        <v>2.928366</v>
      </c>
      <c r="AQ63">
        <v>0</v>
      </c>
      <c r="AR63">
        <v>0.84124799999999988</v>
      </c>
      <c r="AS63">
        <v>2.8017825599999995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17.550154849099851</v>
      </c>
      <c r="BB63">
        <f t="shared" si="0"/>
        <v>486.76462468380242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14.460791237582962</v>
      </c>
      <c r="L64">
        <v>0</v>
      </c>
      <c r="M64">
        <v>0</v>
      </c>
      <c r="N64">
        <v>30.003477588871714</v>
      </c>
      <c r="O64">
        <v>50.383340343544397</v>
      </c>
      <c r="P64">
        <v>63.455376648596172</v>
      </c>
      <c r="Q64">
        <v>0</v>
      </c>
      <c r="R64">
        <v>5.7195881511999982</v>
      </c>
      <c r="S64">
        <v>3.594113479599141</v>
      </c>
      <c r="T64">
        <v>0</v>
      </c>
      <c r="U64">
        <v>243.68367696829358</v>
      </c>
      <c r="V64">
        <v>7.8353380957612087E-4</v>
      </c>
      <c r="W64">
        <v>11.655615419332069</v>
      </c>
      <c r="X64">
        <v>37.474098502072628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2.5158997500000004</v>
      </c>
      <c r="AE64">
        <v>7.8212783999999997</v>
      </c>
      <c r="AF64">
        <v>0</v>
      </c>
      <c r="AG64">
        <v>0</v>
      </c>
      <c r="AH64">
        <v>4.809858000000002</v>
      </c>
      <c r="AI64">
        <v>0</v>
      </c>
      <c r="AJ64">
        <v>0</v>
      </c>
      <c r="AK64">
        <v>13.05241695</v>
      </c>
      <c r="AL64">
        <v>5.902000000000001</v>
      </c>
      <c r="AM64">
        <v>0</v>
      </c>
      <c r="AN64">
        <v>0</v>
      </c>
      <c r="AO64">
        <v>3.2110679999999996</v>
      </c>
      <c r="AP64">
        <v>2.928366</v>
      </c>
      <c r="AQ64">
        <v>0</v>
      </c>
      <c r="AR64">
        <v>1.6824959999999998</v>
      </c>
      <c r="AS64">
        <v>2.8017825599999995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17.579430127099851</v>
      </c>
      <c r="BB64">
        <f t="shared" si="0"/>
        <v>487.57659740580243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14.460791237582962</v>
      </c>
      <c r="L65">
        <v>0</v>
      </c>
      <c r="M65">
        <v>0</v>
      </c>
      <c r="N65">
        <v>30.003477588871714</v>
      </c>
      <c r="O65">
        <v>50.383340343544397</v>
      </c>
      <c r="P65">
        <v>63.455376648596172</v>
      </c>
      <c r="Q65">
        <v>0</v>
      </c>
      <c r="R65">
        <v>5.7195881511999982</v>
      </c>
      <c r="S65">
        <v>3.594113479599141</v>
      </c>
      <c r="T65">
        <v>0</v>
      </c>
      <c r="U65">
        <v>243.68367696829358</v>
      </c>
      <c r="V65">
        <v>7.8353380957612087E-4</v>
      </c>
      <c r="W65">
        <v>11.655615419332069</v>
      </c>
      <c r="X65">
        <v>37.474098502072628</v>
      </c>
      <c r="Y65">
        <v>0</v>
      </c>
      <c r="Z65">
        <v>1.6646651999999995</v>
      </c>
      <c r="AA65">
        <v>0</v>
      </c>
      <c r="AB65">
        <v>0</v>
      </c>
      <c r="AC65">
        <v>0</v>
      </c>
      <c r="AD65">
        <v>2.5158997500000004</v>
      </c>
      <c r="AE65">
        <v>7.8212783999999997</v>
      </c>
      <c r="AF65">
        <v>0</v>
      </c>
      <c r="AG65">
        <v>0</v>
      </c>
      <c r="AH65">
        <v>4.809858000000002</v>
      </c>
      <c r="AI65">
        <v>0</v>
      </c>
      <c r="AJ65">
        <v>0</v>
      </c>
      <c r="AK65">
        <v>13.05241695</v>
      </c>
      <c r="AL65">
        <v>5.902000000000001</v>
      </c>
      <c r="AM65">
        <v>0</v>
      </c>
      <c r="AN65">
        <v>0</v>
      </c>
      <c r="AO65">
        <v>3.2110679999999996</v>
      </c>
      <c r="AP65">
        <v>3.3188147999999997</v>
      </c>
      <c r="AQ65">
        <v>0</v>
      </c>
      <c r="AR65">
        <v>13.459967999999998</v>
      </c>
      <c r="AS65">
        <v>2.8017825599999995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18.060804323099848</v>
      </c>
      <c r="BB65">
        <f t="shared" si="0"/>
        <v>500.92780920980243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14.460791237582962</v>
      </c>
      <c r="L66">
        <v>0</v>
      </c>
      <c r="M66">
        <v>0</v>
      </c>
      <c r="N66">
        <v>30.003477588871714</v>
      </c>
      <c r="O66">
        <v>50.383340343544397</v>
      </c>
      <c r="P66">
        <v>63.455376648596172</v>
      </c>
      <c r="Q66">
        <v>0</v>
      </c>
      <c r="R66">
        <v>5.7195881511999982</v>
      </c>
      <c r="S66">
        <v>3.594113479599141</v>
      </c>
      <c r="T66">
        <v>0</v>
      </c>
      <c r="U66">
        <v>243.68367696829358</v>
      </c>
      <c r="V66">
        <v>7.8353380957612087E-4</v>
      </c>
      <c r="W66">
        <v>11.655615419332069</v>
      </c>
      <c r="X66">
        <v>37.474098502072628</v>
      </c>
      <c r="Y66">
        <v>0</v>
      </c>
      <c r="Z66">
        <v>1.6646651999999995</v>
      </c>
      <c r="AA66">
        <v>0</v>
      </c>
      <c r="AB66">
        <v>0</v>
      </c>
      <c r="AC66">
        <v>0</v>
      </c>
      <c r="AD66">
        <v>2.5158997500000004</v>
      </c>
      <c r="AE66">
        <v>7.8212783999999997</v>
      </c>
      <c r="AF66">
        <v>0</v>
      </c>
      <c r="AG66">
        <v>0</v>
      </c>
      <c r="AH66">
        <v>4.809858000000002</v>
      </c>
      <c r="AI66">
        <v>0</v>
      </c>
      <c r="AJ66">
        <v>0</v>
      </c>
      <c r="AK66">
        <v>13.05241695</v>
      </c>
      <c r="AL66">
        <v>5.902000000000001</v>
      </c>
      <c r="AM66">
        <v>0</v>
      </c>
      <c r="AN66">
        <v>0</v>
      </c>
      <c r="AO66">
        <v>3.2110679999999996</v>
      </c>
      <c r="AP66">
        <v>3.3188147999999997</v>
      </c>
      <c r="AQ66">
        <v>0</v>
      </c>
      <c r="AR66">
        <v>13.459967999999998</v>
      </c>
      <c r="AS66">
        <v>2.8017825599999995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18.060804323099848</v>
      </c>
      <c r="BB66">
        <f t="shared" si="0"/>
        <v>500.92780920980243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14.460791237582962</v>
      </c>
      <c r="L67">
        <v>0</v>
      </c>
      <c r="M67">
        <v>0</v>
      </c>
      <c r="N67">
        <v>30.003477588871714</v>
      </c>
      <c r="O67">
        <v>50.383340343544397</v>
      </c>
      <c r="P67">
        <v>63.455376648596172</v>
      </c>
      <c r="Q67">
        <v>0</v>
      </c>
      <c r="R67">
        <v>4.7132464516129025</v>
      </c>
      <c r="S67">
        <v>2.8603295332630876</v>
      </c>
      <c r="T67">
        <v>0</v>
      </c>
      <c r="U67">
        <v>243.68367696829358</v>
      </c>
      <c r="V67">
        <v>7.8353380957612087E-4</v>
      </c>
      <c r="W67">
        <v>11.074297393838863</v>
      </c>
      <c r="X67">
        <v>31.713634495662788</v>
      </c>
      <c r="Y67">
        <v>0</v>
      </c>
      <c r="Z67">
        <v>1.6646651999999995</v>
      </c>
      <c r="AA67">
        <v>0</v>
      </c>
      <c r="AB67">
        <v>3.3460003200000004</v>
      </c>
      <c r="AC67">
        <v>2.457638904</v>
      </c>
      <c r="AD67">
        <v>2.5158997500000004</v>
      </c>
      <c r="AE67">
        <v>7.8212783999999997</v>
      </c>
      <c r="AF67">
        <v>0</v>
      </c>
      <c r="AG67">
        <v>0</v>
      </c>
      <c r="AH67">
        <v>4.809858000000002</v>
      </c>
      <c r="AI67">
        <v>0</v>
      </c>
      <c r="AJ67">
        <v>0</v>
      </c>
      <c r="AK67">
        <v>13.05241695</v>
      </c>
      <c r="AL67">
        <v>5.902000000000001</v>
      </c>
      <c r="AM67">
        <v>0</v>
      </c>
      <c r="AN67">
        <v>0</v>
      </c>
      <c r="AO67">
        <v>3.2110679999999996</v>
      </c>
      <c r="AP67">
        <v>3.3188147999999997</v>
      </c>
      <c r="AQ67">
        <v>0</v>
      </c>
      <c r="AR67">
        <v>0.84124799999999988</v>
      </c>
      <c r="AS67">
        <v>2.6651102399999997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17.537632878976847</v>
      </c>
      <c r="BB67">
        <f t="shared" si="0"/>
        <v>486.41731988009923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14.460791237582962</v>
      </c>
      <c r="L68">
        <v>0</v>
      </c>
      <c r="M68">
        <v>0</v>
      </c>
      <c r="N68">
        <v>30.003477588871714</v>
      </c>
      <c r="O68">
        <v>50.383340343544397</v>
      </c>
      <c r="P68">
        <v>63.455376648596172</v>
      </c>
      <c r="Q68">
        <v>0</v>
      </c>
      <c r="R68">
        <v>4.7132464516129025</v>
      </c>
      <c r="S68">
        <v>2.8603295332630876</v>
      </c>
      <c r="T68">
        <v>0</v>
      </c>
      <c r="U68">
        <v>243.68367696829358</v>
      </c>
      <c r="V68">
        <v>7.8353380957612087E-4</v>
      </c>
      <c r="W68">
        <v>11.658268509779839</v>
      </c>
      <c r="X68">
        <v>35.298383642028121</v>
      </c>
      <c r="Y68">
        <v>0</v>
      </c>
      <c r="Z68">
        <v>1.6646651999999995</v>
      </c>
      <c r="AA68">
        <v>0</v>
      </c>
      <c r="AB68">
        <v>3.3460003200000004</v>
      </c>
      <c r="AC68">
        <v>2.457638904</v>
      </c>
      <c r="AD68">
        <v>2.5158997500000004</v>
      </c>
      <c r="AE68">
        <v>7.8212783999999997</v>
      </c>
      <c r="AF68">
        <v>0</v>
      </c>
      <c r="AG68">
        <v>0</v>
      </c>
      <c r="AH68">
        <v>12.000595710000001</v>
      </c>
      <c r="AI68">
        <v>0</v>
      </c>
      <c r="AJ68">
        <v>0</v>
      </c>
      <c r="AK68">
        <v>13.05241695</v>
      </c>
      <c r="AL68">
        <v>5.902000000000001</v>
      </c>
      <c r="AM68">
        <v>0</v>
      </c>
      <c r="AN68">
        <v>0</v>
      </c>
      <c r="AO68">
        <v>3.2110679999999996</v>
      </c>
      <c r="AP68">
        <v>3.3188147999999997</v>
      </c>
      <c r="AQ68">
        <v>0</v>
      </c>
      <c r="AR68">
        <v>0.84124799999999988</v>
      </c>
      <c r="AS68">
        <v>2.6651102399999997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17.932941837636736</v>
      </c>
      <c r="BB68">
        <f t="shared" ref="BB68:BB99" si="1">SUM(B68:AZ68)-BA68</f>
        <v>497.38146889374553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15.039222887086279</v>
      </c>
      <c r="L69">
        <v>0</v>
      </c>
      <c r="M69">
        <v>0</v>
      </c>
      <c r="N69">
        <v>30.003477588871714</v>
      </c>
      <c r="O69">
        <v>50.383340343544397</v>
      </c>
      <c r="P69">
        <v>63.455376648596172</v>
      </c>
      <c r="Q69">
        <v>0</v>
      </c>
      <c r="R69">
        <v>4.2063820969747203</v>
      </c>
      <c r="S69">
        <v>2.639751552795031</v>
      </c>
      <c r="T69">
        <v>0</v>
      </c>
      <c r="U69">
        <v>243.68367696829358</v>
      </c>
      <c r="V69">
        <v>0</v>
      </c>
      <c r="W69">
        <v>11.658268509779839</v>
      </c>
      <c r="X69">
        <v>37.474098536752678</v>
      </c>
      <c r="Y69">
        <v>0</v>
      </c>
      <c r="Z69">
        <v>1.6646651999999995</v>
      </c>
      <c r="AA69">
        <v>0</v>
      </c>
      <c r="AB69">
        <v>3.3460003200000004</v>
      </c>
      <c r="AC69">
        <v>2.457638904</v>
      </c>
      <c r="AD69">
        <v>2.5158997500000004</v>
      </c>
      <c r="AE69">
        <v>7.8212783999999997</v>
      </c>
      <c r="AF69">
        <v>0</v>
      </c>
      <c r="AG69">
        <v>0</v>
      </c>
      <c r="AH69">
        <v>17.82052389</v>
      </c>
      <c r="AI69">
        <v>0</v>
      </c>
      <c r="AJ69">
        <v>0</v>
      </c>
      <c r="AK69">
        <v>13.05241695</v>
      </c>
      <c r="AL69">
        <v>2.9510000000000005</v>
      </c>
      <c r="AM69">
        <v>0</v>
      </c>
      <c r="AN69">
        <v>0</v>
      </c>
      <c r="AO69">
        <v>2.9870399999999999</v>
      </c>
      <c r="AP69">
        <v>3.3188147999999997</v>
      </c>
      <c r="AQ69">
        <v>0</v>
      </c>
      <c r="AR69">
        <v>0.84124799999999988</v>
      </c>
      <c r="AS69">
        <v>2.6651102399999997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18.095486552595613</v>
      </c>
      <c r="BB69">
        <f t="shared" si="1"/>
        <v>501.88974503409872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15.039222887086279</v>
      </c>
      <c r="L70">
        <v>0</v>
      </c>
      <c r="M70">
        <v>0</v>
      </c>
      <c r="N70">
        <v>30.003477588871714</v>
      </c>
      <c r="O70">
        <v>50.383340343544397</v>
      </c>
      <c r="P70">
        <v>63.455376648596172</v>
      </c>
      <c r="Q70">
        <v>0</v>
      </c>
      <c r="R70">
        <v>4.2063820969747203</v>
      </c>
      <c r="S70">
        <v>2.639751552795031</v>
      </c>
      <c r="T70">
        <v>0</v>
      </c>
      <c r="U70">
        <v>243.68367696829358</v>
      </c>
      <c r="V70">
        <v>0</v>
      </c>
      <c r="W70">
        <v>11.658268509779839</v>
      </c>
      <c r="X70">
        <v>37.474098536752678</v>
      </c>
      <c r="Y70">
        <v>0</v>
      </c>
      <c r="Z70">
        <v>1.6646651999999995</v>
      </c>
      <c r="AA70">
        <v>1.123696</v>
      </c>
      <c r="AB70">
        <v>3.3460003200000004</v>
      </c>
      <c r="AC70">
        <v>2.457638904</v>
      </c>
      <c r="AD70">
        <v>2.5158997500000004</v>
      </c>
      <c r="AE70">
        <v>7.8212783999999997</v>
      </c>
      <c r="AF70">
        <v>0</v>
      </c>
      <c r="AG70">
        <v>0</v>
      </c>
      <c r="AH70">
        <v>23.760698519999998</v>
      </c>
      <c r="AI70">
        <v>0</v>
      </c>
      <c r="AJ70">
        <v>0</v>
      </c>
      <c r="AK70">
        <v>13.05241695</v>
      </c>
      <c r="AL70">
        <v>2.9510000000000005</v>
      </c>
      <c r="AM70">
        <v>0</v>
      </c>
      <c r="AN70">
        <v>0</v>
      </c>
      <c r="AO70">
        <v>2.9870399999999999</v>
      </c>
      <c r="AP70">
        <v>3.3188147999999997</v>
      </c>
      <c r="AQ70">
        <v>0</v>
      </c>
      <c r="AR70">
        <v>0.84124799999999988</v>
      </c>
      <c r="AS70">
        <v>2.6651102399999997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18.341309070395614</v>
      </c>
      <c r="BB70">
        <f t="shared" si="1"/>
        <v>508.70779314629874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33.301136392833904</v>
      </c>
      <c r="L71">
        <v>0</v>
      </c>
      <c r="M71">
        <v>0</v>
      </c>
      <c r="N71">
        <v>30.003477588871714</v>
      </c>
      <c r="O71">
        <v>50.383340343544397</v>
      </c>
      <c r="P71">
        <v>61.324077726485378</v>
      </c>
      <c r="Q71">
        <v>0</v>
      </c>
      <c r="R71">
        <v>10.764608342895748</v>
      </c>
      <c r="S71">
        <v>6.7032740287558576</v>
      </c>
      <c r="T71">
        <v>0</v>
      </c>
      <c r="U71">
        <v>243.68367696829358</v>
      </c>
      <c r="V71">
        <v>2.8595109316414313</v>
      </c>
      <c r="W71">
        <v>11.658268509779839</v>
      </c>
      <c r="X71">
        <v>37.474098536752678</v>
      </c>
      <c r="Y71">
        <v>0</v>
      </c>
      <c r="Z71">
        <v>0.27940000000000004</v>
      </c>
      <c r="AA71">
        <v>3.5316159999999992</v>
      </c>
      <c r="AB71">
        <v>3.3460003200000004</v>
      </c>
      <c r="AC71">
        <v>4.9152778079999999</v>
      </c>
      <c r="AD71">
        <v>2.5158997500000004</v>
      </c>
      <c r="AE71">
        <v>7.8212783999999997</v>
      </c>
      <c r="AF71">
        <v>0</v>
      </c>
      <c r="AG71">
        <v>0</v>
      </c>
      <c r="AH71">
        <v>29.70087315</v>
      </c>
      <c r="AI71">
        <v>0</v>
      </c>
      <c r="AJ71">
        <v>0</v>
      </c>
      <c r="AK71">
        <v>13.05241695</v>
      </c>
      <c r="AL71">
        <v>2.9510000000000005</v>
      </c>
      <c r="AM71">
        <v>0</v>
      </c>
      <c r="AN71">
        <v>0</v>
      </c>
      <c r="AO71">
        <v>2.9870399999999999</v>
      </c>
      <c r="AP71">
        <v>2.928366</v>
      </c>
      <c r="AQ71">
        <v>0</v>
      </c>
      <c r="AR71">
        <v>0.84124799999999988</v>
      </c>
      <c r="AS71">
        <v>2.6651102399999997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19.686046823143094</v>
      </c>
      <c r="BB71">
        <f t="shared" si="1"/>
        <v>546.00494916471121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33.301136392833904</v>
      </c>
      <c r="L72">
        <v>0</v>
      </c>
      <c r="M72">
        <v>0</v>
      </c>
      <c r="N72">
        <v>30.003477588871714</v>
      </c>
      <c r="O72">
        <v>50.383340343544397</v>
      </c>
      <c r="P72">
        <v>61.324077726485378</v>
      </c>
      <c r="Q72">
        <v>0</v>
      </c>
      <c r="R72">
        <v>10.764608350272729</v>
      </c>
      <c r="S72">
        <v>6.7032740068617445</v>
      </c>
      <c r="T72">
        <v>0</v>
      </c>
      <c r="U72">
        <v>243.68367696829358</v>
      </c>
      <c r="V72">
        <v>2.1964359508112006</v>
      </c>
      <c r="W72">
        <v>11.658268509779839</v>
      </c>
      <c r="X72">
        <v>30.87443003050037</v>
      </c>
      <c r="Y72">
        <v>0</v>
      </c>
      <c r="Z72">
        <v>0.27940000000000004</v>
      </c>
      <c r="AA72">
        <v>7.1234299999999999</v>
      </c>
      <c r="AB72">
        <v>6.6716807999999999</v>
      </c>
      <c r="AC72">
        <v>4.9152778079999999</v>
      </c>
      <c r="AD72">
        <v>4.5957102099999991</v>
      </c>
      <c r="AE72">
        <v>7.8212783999999997</v>
      </c>
      <c r="AF72">
        <v>0</v>
      </c>
      <c r="AG72">
        <v>0</v>
      </c>
      <c r="AH72">
        <v>35.641047780000001</v>
      </c>
      <c r="AI72">
        <v>0</v>
      </c>
      <c r="AJ72">
        <v>0</v>
      </c>
      <c r="AK72">
        <v>13.05241695</v>
      </c>
      <c r="AL72">
        <v>2.9510000000000005</v>
      </c>
      <c r="AM72">
        <v>1.3406374079999999</v>
      </c>
      <c r="AN72">
        <v>0</v>
      </c>
      <c r="AO72">
        <v>2.9870399999999999</v>
      </c>
      <c r="AP72">
        <v>2.928366</v>
      </c>
      <c r="AQ72">
        <v>0</v>
      </c>
      <c r="AR72">
        <v>0.84124799999999988</v>
      </c>
      <c r="AS72">
        <v>2.6651102399999997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19.999781666543431</v>
      </c>
      <c r="BB72">
        <f t="shared" si="1"/>
        <v>554.70658779771134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32.907404503424004</v>
      </c>
      <c r="L73">
        <v>0</v>
      </c>
      <c r="M73">
        <v>0</v>
      </c>
      <c r="N73">
        <v>30.003477588871714</v>
      </c>
      <c r="O73">
        <v>50.383340343544397</v>
      </c>
      <c r="P73">
        <v>61.324077726485378</v>
      </c>
      <c r="Q73">
        <v>0</v>
      </c>
      <c r="R73">
        <v>10.764608350272729</v>
      </c>
      <c r="S73">
        <v>6.7032740068617445</v>
      </c>
      <c r="T73">
        <v>0</v>
      </c>
      <c r="U73">
        <v>243.68367696829358</v>
      </c>
      <c r="V73">
        <v>1.685540968553459</v>
      </c>
      <c r="W73">
        <v>8.8336133303384248</v>
      </c>
      <c r="X73">
        <v>21.890769734183852</v>
      </c>
      <c r="Y73">
        <v>0</v>
      </c>
      <c r="Z73">
        <v>0.27940000000000004</v>
      </c>
      <c r="AA73">
        <v>10.695177999999999</v>
      </c>
      <c r="AB73">
        <v>6.6716807999999999</v>
      </c>
      <c r="AC73">
        <v>7.11421788</v>
      </c>
      <c r="AD73">
        <v>6.9438833099999995</v>
      </c>
      <c r="AE73">
        <v>12.220747499999998</v>
      </c>
      <c r="AF73">
        <v>0</v>
      </c>
      <c r="AG73">
        <v>0</v>
      </c>
      <c r="AH73">
        <v>35.641047780000001</v>
      </c>
      <c r="AI73">
        <v>0</v>
      </c>
      <c r="AJ73">
        <v>0</v>
      </c>
      <c r="AK73">
        <v>13.05241695</v>
      </c>
      <c r="AL73">
        <v>2.9510000000000005</v>
      </c>
      <c r="AM73">
        <v>2.6745039200000003</v>
      </c>
      <c r="AN73">
        <v>0</v>
      </c>
      <c r="AO73">
        <v>2.9870399999999999</v>
      </c>
      <c r="AP73">
        <v>2.928366</v>
      </c>
      <c r="AQ73">
        <v>0</v>
      </c>
      <c r="AR73">
        <v>0.84124799999999988</v>
      </c>
      <c r="AS73">
        <v>2.6651102399999997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20.039428181056913</v>
      </c>
      <c r="BB73">
        <f t="shared" si="1"/>
        <v>555.80619571977229</v>
      </c>
    </row>
    <row r="74" spans="1:54">
      <c r="A74" t="s">
        <v>116</v>
      </c>
      <c r="B74">
        <v>0</v>
      </c>
      <c r="C74">
        <v>0</v>
      </c>
      <c r="D74">
        <v>4.922564503997668E-4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32.992644863613997</v>
      </c>
      <c r="L74">
        <v>0</v>
      </c>
      <c r="M74">
        <v>0</v>
      </c>
      <c r="N74">
        <v>30.003477588871714</v>
      </c>
      <c r="O74">
        <v>50.383340343544397</v>
      </c>
      <c r="P74">
        <v>61.324077726485378</v>
      </c>
      <c r="Q74">
        <v>0</v>
      </c>
      <c r="R74">
        <v>10.764608350272729</v>
      </c>
      <c r="S74">
        <v>6.7032740068617445</v>
      </c>
      <c r="T74">
        <v>0</v>
      </c>
      <c r="U74">
        <v>243.68367696829358</v>
      </c>
      <c r="V74">
        <v>1.685540968553459</v>
      </c>
      <c r="W74">
        <v>8.8336133303384248</v>
      </c>
      <c r="X74">
        <v>21.890769734183852</v>
      </c>
      <c r="Y74">
        <v>0</v>
      </c>
      <c r="Z74">
        <v>0.27940000000000004</v>
      </c>
      <c r="AA74">
        <v>10.705612320000002</v>
      </c>
      <c r="AB74">
        <v>6.6716807999999999</v>
      </c>
      <c r="AC74">
        <v>7.11421788</v>
      </c>
      <c r="AD74">
        <v>6.9438833099999995</v>
      </c>
      <c r="AE74">
        <v>12.220747499999998</v>
      </c>
      <c r="AF74">
        <v>0</v>
      </c>
      <c r="AG74">
        <v>0</v>
      </c>
      <c r="AH74">
        <v>35.641047780000001</v>
      </c>
      <c r="AI74">
        <v>0</v>
      </c>
      <c r="AJ74">
        <v>0</v>
      </c>
      <c r="AK74">
        <v>13.05241695</v>
      </c>
      <c r="AL74">
        <v>2.9510000000000005</v>
      </c>
      <c r="AM74">
        <v>3.9975369983999998</v>
      </c>
      <c r="AN74">
        <v>0</v>
      </c>
      <c r="AO74">
        <v>2.9870399999999999</v>
      </c>
      <c r="AP74">
        <v>2.928366</v>
      </c>
      <c r="AQ74">
        <v>0</v>
      </c>
      <c r="AR74">
        <v>0.84124799999999988</v>
      </c>
      <c r="AS74">
        <v>2.6651102399999997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20.088816220262604</v>
      </c>
      <c r="BB74">
        <f t="shared" si="1"/>
        <v>557.17600769560704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33.014576392586726</v>
      </c>
      <c r="L75">
        <v>0</v>
      </c>
      <c r="M75">
        <v>0</v>
      </c>
      <c r="N75">
        <v>30.003477588871714</v>
      </c>
      <c r="O75">
        <v>50.383340343544397</v>
      </c>
      <c r="P75">
        <v>61.324077726485378</v>
      </c>
      <c r="Q75">
        <v>0</v>
      </c>
      <c r="R75">
        <v>10.764608350272729</v>
      </c>
      <c r="S75">
        <v>6.7032740068617445</v>
      </c>
      <c r="T75">
        <v>0</v>
      </c>
      <c r="U75">
        <v>243.68367696829358</v>
      </c>
      <c r="V75">
        <v>1.6850291588050315</v>
      </c>
      <c r="W75">
        <v>8.5543589177489174</v>
      </c>
      <c r="X75">
        <v>21.684624803005189</v>
      </c>
      <c r="Y75">
        <v>0</v>
      </c>
      <c r="Z75">
        <v>0.83819999999999995</v>
      </c>
      <c r="AA75">
        <v>10.695177999999999</v>
      </c>
      <c r="AB75">
        <v>10.0244544</v>
      </c>
      <c r="AC75">
        <v>7.2435672959999993</v>
      </c>
      <c r="AD75">
        <v>9.279980091199997</v>
      </c>
      <c r="AE75">
        <v>12.557062471200002</v>
      </c>
      <c r="AF75">
        <v>0</v>
      </c>
      <c r="AG75">
        <v>0</v>
      </c>
      <c r="AH75">
        <v>35.641047780000001</v>
      </c>
      <c r="AI75">
        <v>0.80818574999999993</v>
      </c>
      <c r="AJ75">
        <v>0</v>
      </c>
      <c r="AK75">
        <v>13.05241695</v>
      </c>
      <c r="AL75">
        <v>5.902000000000001</v>
      </c>
      <c r="AM75">
        <v>3.9975369983999998</v>
      </c>
      <c r="AN75">
        <v>0</v>
      </c>
      <c r="AO75">
        <v>2.5389839999999997</v>
      </c>
      <c r="AP75">
        <v>2.928366</v>
      </c>
      <c r="AQ75">
        <v>0</v>
      </c>
      <c r="AR75">
        <v>2.8041599999999995</v>
      </c>
      <c r="AS75">
        <v>2.6651102399999997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20.489450095169037</v>
      </c>
      <c r="BB75">
        <f t="shared" si="1"/>
        <v>568.28784413810649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33.022774040816316</v>
      </c>
      <c r="L76">
        <v>0</v>
      </c>
      <c r="M76">
        <v>0</v>
      </c>
      <c r="N76">
        <v>30.003477588871714</v>
      </c>
      <c r="O76">
        <v>50.383340343544397</v>
      </c>
      <c r="P76">
        <v>61.324077726485378</v>
      </c>
      <c r="Q76">
        <v>0</v>
      </c>
      <c r="R76">
        <v>10.764608350272729</v>
      </c>
      <c r="S76">
        <v>6.7032740068617445</v>
      </c>
      <c r="T76">
        <v>0</v>
      </c>
      <c r="U76">
        <v>243.68367696829358</v>
      </c>
      <c r="V76">
        <v>1.6850291588050315</v>
      </c>
      <c r="W76">
        <v>8.5543589177489174</v>
      </c>
      <c r="X76">
        <v>20.63766176195773</v>
      </c>
      <c r="Y76">
        <v>0</v>
      </c>
      <c r="Z76">
        <v>4.9939955999999999</v>
      </c>
      <c r="AA76">
        <v>10.705612320000002</v>
      </c>
      <c r="AB76">
        <v>10.038000959999998</v>
      </c>
      <c r="AC76">
        <v>7.3729167119999994</v>
      </c>
      <c r="AD76">
        <v>9.279980091199997</v>
      </c>
      <c r="AE76">
        <v>12.557062471200002</v>
      </c>
      <c r="AF76">
        <v>0</v>
      </c>
      <c r="AG76">
        <v>0</v>
      </c>
      <c r="AH76">
        <v>35.641047780000001</v>
      </c>
      <c r="AI76">
        <v>1.9396457999999999</v>
      </c>
      <c r="AJ76">
        <v>0</v>
      </c>
      <c r="AK76">
        <v>13.05241695</v>
      </c>
      <c r="AL76">
        <v>8.8529999999999998</v>
      </c>
      <c r="AM76">
        <v>3.9975369983999998</v>
      </c>
      <c r="AN76">
        <v>0</v>
      </c>
      <c r="AO76">
        <v>2.5389839999999997</v>
      </c>
      <c r="AP76">
        <v>2.928366</v>
      </c>
      <c r="AQ76">
        <v>0</v>
      </c>
      <c r="AR76">
        <v>2.8041599999999995</v>
      </c>
      <c r="AS76">
        <v>2.6651102399999997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20.745328348650443</v>
      </c>
      <c r="BB76">
        <f t="shared" si="1"/>
        <v>575.38478643780707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33.030745771254928</v>
      </c>
      <c r="L77">
        <v>0</v>
      </c>
      <c r="M77">
        <v>0</v>
      </c>
      <c r="N77">
        <v>30.003477588871714</v>
      </c>
      <c r="O77">
        <v>50.383340343544397</v>
      </c>
      <c r="P77">
        <v>61.324077726485378</v>
      </c>
      <c r="Q77">
        <v>0</v>
      </c>
      <c r="R77">
        <v>10.764608350272729</v>
      </c>
      <c r="S77">
        <v>6.7032740068617445</v>
      </c>
      <c r="T77">
        <v>0</v>
      </c>
      <c r="U77">
        <v>243.68367696829358</v>
      </c>
      <c r="V77">
        <v>1.6642005487421385</v>
      </c>
      <c r="W77">
        <v>8.5543589177489174</v>
      </c>
      <c r="X77">
        <v>20.63766176195773</v>
      </c>
      <c r="Y77">
        <v>0</v>
      </c>
      <c r="Z77">
        <v>4.9939955999999999</v>
      </c>
      <c r="AA77">
        <v>10.705612320000002</v>
      </c>
      <c r="AB77">
        <v>10.038000959999998</v>
      </c>
      <c r="AC77">
        <v>7.3729167119999994</v>
      </c>
      <c r="AD77">
        <v>9.279980091199997</v>
      </c>
      <c r="AE77">
        <v>12.557062471200002</v>
      </c>
      <c r="AF77">
        <v>0</v>
      </c>
      <c r="AG77">
        <v>0</v>
      </c>
      <c r="AH77">
        <v>35.641047780000001</v>
      </c>
      <c r="AI77">
        <v>8.4051317999999995</v>
      </c>
      <c r="AJ77">
        <v>0</v>
      </c>
      <c r="AK77">
        <v>13.05241695</v>
      </c>
      <c r="AL77">
        <v>17.706</v>
      </c>
      <c r="AM77">
        <v>3.9975369983999998</v>
      </c>
      <c r="AN77">
        <v>0</v>
      </c>
      <c r="AO77">
        <v>2.5389839999999997</v>
      </c>
      <c r="AP77">
        <v>2.928366</v>
      </c>
      <c r="AQ77">
        <v>0</v>
      </c>
      <c r="AR77">
        <v>2.8041599999999995</v>
      </c>
      <c r="AS77">
        <v>2.6651102399999997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21.277964221596999</v>
      </c>
      <c r="BB77">
        <f t="shared" si="1"/>
        <v>590.15777968523628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33.043295733499789</v>
      </c>
      <c r="L78">
        <v>0</v>
      </c>
      <c r="M78">
        <v>0</v>
      </c>
      <c r="N78">
        <v>30.003477588871714</v>
      </c>
      <c r="O78">
        <v>50.383340343544397</v>
      </c>
      <c r="P78">
        <v>61.324077726485378</v>
      </c>
      <c r="Q78">
        <v>0</v>
      </c>
      <c r="R78">
        <v>10.764608350272729</v>
      </c>
      <c r="S78">
        <v>6.7032740068617445</v>
      </c>
      <c r="T78">
        <v>0</v>
      </c>
      <c r="U78">
        <v>243.68367696829358</v>
      </c>
      <c r="V78">
        <v>1.6037223143759871</v>
      </c>
      <c r="W78">
        <v>8.5543589177489174</v>
      </c>
      <c r="X78">
        <v>20.63766176195773</v>
      </c>
      <c r="Y78">
        <v>0</v>
      </c>
      <c r="Z78">
        <v>4.9939955999999999</v>
      </c>
      <c r="AA78">
        <v>10.705612320000002</v>
      </c>
      <c r="AB78">
        <v>10.038000959999998</v>
      </c>
      <c r="AC78">
        <v>7.3729167119999994</v>
      </c>
      <c r="AD78">
        <v>9.279980091199997</v>
      </c>
      <c r="AE78">
        <v>12.557062471200002</v>
      </c>
      <c r="AF78">
        <v>0</v>
      </c>
      <c r="AG78">
        <v>0</v>
      </c>
      <c r="AH78">
        <v>35.641047780000001</v>
      </c>
      <c r="AI78">
        <v>8.4051317999999995</v>
      </c>
      <c r="AJ78">
        <v>0</v>
      </c>
      <c r="AK78">
        <v>13.05241695</v>
      </c>
      <c r="AL78">
        <v>17.706</v>
      </c>
      <c r="AM78">
        <v>3.9975369983999998</v>
      </c>
      <c r="AN78">
        <v>0</v>
      </c>
      <c r="AO78">
        <v>2.5389839999999997</v>
      </c>
      <c r="AP78">
        <v>2.928366</v>
      </c>
      <c r="AQ78">
        <v>0</v>
      </c>
      <c r="AR78">
        <v>2.8041599999999995</v>
      </c>
      <c r="AS78">
        <v>2.6651102399999997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21.27629639016433</v>
      </c>
      <c r="BB78">
        <f t="shared" si="1"/>
        <v>590.11151924454771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33.068255665447651</v>
      </c>
      <c r="L79">
        <v>0</v>
      </c>
      <c r="M79">
        <v>0</v>
      </c>
      <c r="N79">
        <v>30.003477588871714</v>
      </c>
      <c r="O79">
        <v>50.383340343544397</v>
      </c>
      <c r="P79">
        <v>61.324077726485378</v>
      </c>
      <c r="Q79">
        <v>0</v>
      </c>
      <c r="R79">
        <v>10.774353754940714</v>
      </c>
      <c r="S79">
        <v>6.7032740076586803</v>
      </c>
      <c r="T79">
        <v>0</v>
      </c>
      <c r="U79">
        <v>243.68367696829358</v>
      </c>
      <c r="V79">
        <v>2.0099462122670855</v>
      </c>
      <c r="W79">
        <v>5.9241682499999984</v>
      </c>
      <c r="X79">
        <v>21.04101930709091</v>
      </c>
      <c r="Y79">
        <v>0</v>
      </c>
      <c r="Z79">
        <v>4.9939955999999999</v>
      </c>
      <c r="AA79">
        <v>10.705612320000002</v>
      </c>
      <c r="AB79">
        <v>10.038000959999998</v>
      </c>
      <c r="AC79">
        <v>7.3729167119999994</v>
      </c>
      <c r="AD79">
        <v>9.279980091199997</v>
      </c>
      <c r="AE79">
        <v>12.557062471200002</v>
      </c>
      <c r="AF79">
        <v>0</v>
      </c>
      <c r="AG79">
        <v>0</v>
      </c>
      <c r="AH79">
        <v>35.641047780000001</v>
      </c>
      <c r="AI79">
        <v>8.4051317999999995</v>
      </c>
      <c r="AJ79">
        <v>0</v>
      </c>
      <c r="AK79">
        <v>13.05241695</v>
      </c>
      <c r="AL79">
        <v>17.706</v>
      </c>
      <c r="AM79">
        <v>3.9975369983999998</v>
      </c>
      <c r="AN79">
        <v>0</v>
      </c>
      <c r="AO79">
        <v>2.5389839999999997</v>
      </c>
      <c r="AP79">
        <v>2.928366</v>
      </c>
      <c r="AQ79">
        <v>0</v>
      </c>
      <c r="AR79">
        <v>2.8041599999999995</v>
      </c>
      <c r="AS79">
        <v>2.6651102399999997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21.214147041549896</v>
      </c>
      <c r="BB79">
        <f t="shared" si="1"/>
        <v>588.38776470585015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33.129016447239295</v>
      </c>
      <c r="L80">
        <v>0</v>
      </c>
      <c r="M80">
        <v>0</v>
      </c>
      <c r="N80">
        <v>30.003477588871714</v>
      </c>
      <c r="O80">
        <v>50.383340343544397</v>
      </c>
      <c r="P80">
        <v>61.324077726485378</v>
      </c>
      <c r="Q80">
        <v>0</v>
      </c>
      <c r="R80">
        <v>10.774353754940714</v>
      </c>
      <c r="S80">
        <v>6.7032740076586803</v>
      </c>
      <c r="T80">
        <v>0</v>
      </c>
      <c r="U80">
        <v>243.68367696829358</v>
      </c>
      <c r="V80">
        <v>2.0099442480127188</v>
      </c>
      <c r="W80">
        <v>5.9241682499999984</v>
      </c>
      <c r="X80">
        <v>21.04101930709091</v>
      </c>
      <c r="Y80">
        <v>0</v>
      </c>
      <c r="Z80">
        <v>4.9939955999999999</v>
      </c>
      <c r="AA80">
        <v>10.705612320000002</v>
      </c>
      <c r="AB80">
        <v>10.038000959999998</v>
      </c>
      <c r="AC80">
        <v>7.3729167119999994</v>
      </c>
      <c r="AD80">
        <v>9.279980091199997</v>
      </c>
      <c r="AE80">
        <v>12.557062471200002</v>
      </c>
      <c r="AF80">
        <v>0</v>
      </c>
      <c r="AG80">
        <v>0</v>
      </c>
      <c r="AH80">
        <v>35.641047780000001</v>
      </c>
      <c r="AI80">
        <v>8.4051317999999995</v>
      </c>
      <c r="AJ80">
        <v>0</v>
      </c>
      <c r="AK80">
        <v>13.05241695</v>
      </c>
      <c r="AL80">
        <v>8.8529999999999998</v>
      </c>
      <c r="AM80">
        <v>3.9975369983999998</v>
      </c>
      <c r="AN80">
        <v>0</v>
      </c>
      <c r="AO80">
        <v>2.5389839999999997</v>
      </c>
      <c r="AP80">
        <v>2.928366</v>
      </c>
      <c r="AQ80">
        <v>0</v>
      </c>
      <c r="AR80">
        <v>2.8041599999999995</v>
      </c>
      <c r="AS80">
        <v>2.6651102399999997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20.908177002808653</v>
      </c>
      <c r="BB80">
        <f t="shared" si="1"/>
        <v>579.90149356212873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14.992304528739231</v>
      </c>
      <c r="L81">
        <v>0</v>
      </c>
      <c r="M81">
        <v>0</v>
      </c>
      <c r="N81">
        <v>30.003477588871714</v>
      </c>
      <c r="O81">
        <v>50.383340343544397</v>
      </c>
      <c r="P81">
        <v>61.324077726485378</v>
      </c>
      <c r="Q81">
        <v>0</v>
      </c>
      <c r="R81">
        <v>3.0813873144016717</v>
      </c>
      <c r="S81">
        <v>2.0437770662305224</v>
      </c>
      <c r="T81">
        <v>0</v>
      </c>
      <c r="U81">
        <v>243.68367696829358</v>
      </c>
      <c r="V81">
        <v>2.0721095137578365</v>
      </c>
      <c r="W81">
        <v>5.9241682499999984</v>
      </c>
      <c r="X81">
        <v>21.04101930709091</v>
      </c>
      <c r="Y81">
        <v>0</v>
      </c>
      <c r="Z81">
        <v>4.9939955999999999</v>
      </c>
      <c r="AA81">
        <v>10.705612320000002</v>
      </c>
      <c r="AB81">
        <v>10.038000959999998</v>
      </c>
      <c r="AC81">
        <v>7.3729167119999994</v>
      </c>
      <c r="AD81">
        <v>9.279980091199997</v>
      </c>
      <c r="AE81">
        <v>12.557062471200002</v>
      </c>
      <c r="AF81">
        <v>0</v>
      </c>
      <c r="AG81">
        <v>0</v>
      </c>
      <c r="AH81">
        <v>35.641047780000001</v>
      </c>
      <c r="AI81">
        <v>8.4051317999999995</v>
      </c>
      <c r="AJ81">
        <v>0</v>
      </c>
      <c r="AK81">
        <v>13.05241695</v>
      </c>
      <c r="AL81">
        <v>5.902000000000001</v>
      </c>
      <c r="AM81">
        <v>3.9975369983999998</v>
      </c>
      <c r="AN81">
        <v>0</v>
      </c>
      <c r="AO81">
        <v>2.5389839999999997</v>
      </c>
      <c r="AP81">
        <v>2.928366</v>
      </c>
      <c r="AQ81">
        <v>0</v>
      </c>
      <c r="AR81">
        <v>13.459967999999998</v>
      </c>
      <c r="AS81">
        <v>2.6651102399999997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20.117444432004824</v>
      </c>
      <c r="BB81">
        <f t="shared" si="1"/>
        <v>557.97002409821039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14.983632588772496</v>
      </c>
      <c r="L82">
        <v>0</v>
      </c>
      <c r="M82">
        <v>0</v>
      </c>
      <c r="N82">
        <v>30.003477588871714</v>
      </c>
      <c r="O82">
        <v>50.383340343544397</v>
      </c>
      <c r="P82">
        <v>61.324077726485378</v>
      </c>
      <c r="Q82">
        <v>0</v>
      </c>
      <c r="R82">
        <v>3.0222017606609306</v>
      </c>
      <c r="S82">
        <v>2.0102608800946502</v>
      </c>
      <c r="T82">
        <v>0</v>
      </c>
      <c r="U82">
        <v>243.68367696829358</v>
      </c>
      <c r="V82">
        <v>2.0721095137578365</v>
      </c>
      <c r="W82">
        <v>5.9241682499999984</v>
      </c>
      <c r="X82">
        <v>21.04101930709091</v>
      </c>
      <c r="Y82">
        <v>0</v>
      </c>
      <c r="Z82">
        <v>4.9939955999999999</v>
      </c>
      <c r="AA82">
        <v>10.705612320000002</v>
      </c>
      <c r="AB82">
        <v>10.038000959999998</v>
      </c>
      <c r="AC82">
        <v>7.3729167119999994</v>
      </c>
      <c r="AD82">
        <v>9.279980091199997</v>
      </c>
      <c r="AE82">
        <v>12.557062471200002</v>
      </c>
      <c r="AF82">
        <v>0</v>
      </c>
      <c r="AG82">
        <v>0</v>
      </c>
      <c r="AH82">
        <v>35.641047780000001</v>
      </c>
      <c r="AI82">
        <v>8.4051317999999995</v>
      </c>
      <c r="AJ82">
        <v>0</v>
      </c>
      <c r="AK82">
        <v>13.05241695</v>
      </c>
      <c r="AL82">
        <v>5.902000000000001</v>
      </c>
      <c r="AM82">
        <v>3.9975369983999998</v>
      </c>
      <c r="AN82">
        <v>0</v>
      </c>
      <c r="AO82">
        <v>2.5389839999999997</v>
      </c>
      <c r="AP82">
        <v>2.928366</v>
      </c>
      <c r="AQ82">
        <v>0</v>
      </c>
      <c r="AR82">
        <v>13.459967999999998</v>
      </c>
      <c r="AS82">
        <v>2.6651102399999997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20.113916660574674</v>
      </c>
      <c r="BB82">
        <f t="shared" si="1"/>
        <v>557.8721781897973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15.053150534351145</v>
      </c>
      <c r="L83">
        <v>0</v>
      </c>
      <c r="M83">
        <v>0</v>
      </c>
      <c r="N83">
        <v>30.003477588871714</v>
      </c>
      <c r="O83">
        <v>50.383340343544397</v>
      </c>
      <c r="P83">
        <v>61.324077726485378</v>
      </c>
      <c r="Q83">
        <v>0</v>
      </c>
      <c r="R83">
        <v>3.0166820522206446</v>
      </c>
      <c r="S83">
        <v>2.0097926829268293</v>
      </c>
      <c r="T83">
        <v>0</v>
      </c>
      <c r="U83">
        <v>243.68367696829358</v>
      </c>
      <c r="V83">
        <v>1.7364422598465403E-3</v>
      </c>
      <c r="W83">
        <v>3.9780478702702706</v>
      </c>
      <c r="X83">
        <v>16.017625336322773</v>
      </c>
      <c r="Y83">
        <v>0</v>
      </c>
      <c r="Z83">
        <v>4.9939955999999999</v>
      </c>
      <c r="AA83">
        <v>10.705612320000002</v>
      </c>
      <c r="AB83">
        <v>10.038000959999998</v>
      </c>
      <c r="AC83">
        <v>7.3729167119999994</v>
      </c>
      <c r="AD83">
        <v>9.279980091199997</v>
      </c>
      <c r="AE83">
        <v>12.557062471200002</v>
      </c>
      <c r="AF83">
        <v>0</v>
      </c>
      <c r="AG83">
        <v>0</v>
      </c>
      <c r="AH83">
        <v>29.70087315</v>
      </c>
      <c r="AI83">
        <v>0.96982289999999993</v>
      </c>
      <c r="AJ83">
        <v>0</v>
      </c>
      <c r="AK83">
        <v>13.05241695</v>
      </c>
      <c r="AL83">
        <v>5.902000000000001</v>
      </c>
      <c r="AM83">
        <v>3.9975369983999998</v>
      </c>
      <c r="AN83">
        <v>0</v>
      </c>
      <c r="AO83">
        <v>2.5389839999999997</v>
      </c>
      <c r="AP83">
        <v>2.928366</v>
      </c>
      <c r="AQ83">
        <v>0</v>
      </c>
      <c r="AR83">
        <v>2.8041599999999995</v>
      </c>
      <c r="AS83">
        <v>2.6651102399999997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18.965250302999014</v>
      </c>
      <c r="BB83">
        <f t="shared" si="1"/>
        <v>526.01319563534764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15.039222887086279</v>
      </c>
      <c r="L84">
        <v>0</v>
      </c>
      <c r="M84">
        <v>0</v>
      </c>
      <c r="N84">
        <v>30.003477588871714</v>
      </c>
      <c r="O84">
        <v>50.383340343544397</v>
      </c>
      <c r="P84">
        <v>61.324077726485378</v>
      </c>
      <c r="Q84">
        <v>0</v>
      </c>
      <c r="R84">
        <v>3.03714518302304</v>
      </c>
      <c r="S84">
        <v>2.0097926829268293</v>
      </c>
      <c r="T84">
        <v>0</v>
      </c>
      <c r="U84">
        <v>243.68367696829358</v>
      </c>
      <c r="V84">
        <v>1.7364422598465403E-3</v>
      </c>
      <c r="W84">
        <v>3.9780478702702706</v>
      </c>
      <c r="X84">
        <v>16.017625336322773</v>
      </c>
      <c r="Y84">
        <v>0</v>
      </c>
      <c r="Z84">
        <v>4.9939955999999999</v>
      </c>
      <c r="AA84">
        <v>10.705612320000002</v>
      </c>
      <c r="AB84">
        <v>10.038000959999998</v>
      </c>
      <c r="AC84">
        <v>7.3729167119999994</v>
      </c>
      <c r="AD84">
        <v>9.279980091199997</v>
      </c>
      <c r="AE84">
        <v>12.557062471200002</v>
      </c>
      <c r="AF84">
        <v>0</v>
      </c>
      <c r="AG84">
        <v>0</v>
      </c>
      <c r="AH84">
        <v>29.70087315</v>
      </c>
      <c r="AI84">
        <v>0.80818574999999993</v>
      </c>
      <c r="AJ84">
        <v>0</v>
      </c>
      <c r="AK84">
        <v>13.05241695</v>
      </c>
      <c r="AL84">
        <v>5.902000000000001</v>
      </c>
      <c r="AM84">
        <v>3.9975369983999998</v>
      </c>
      <c r="AN84">
        <v>0</v>
      </c>
      <c r="AO84">
        <v>2.5389839999999997</v>
      </c>
      <c r="AP84">
        <v>2.928366</v>
      </c>
      <c r="AQ84">
        <v>0</v>
      </c>
      <c r="AR84">
        <v>2.8041599999999995</v>
      </c>
      <c r="AS84">
        <v>2.6651102399999997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18.959852814461794</v>
      </c>
      <c r="BB84">
        <f t="shared" si="1"/>
        <v>525.86349145742247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15.039222887086279</v>
      </c>
      <c r="L85">
        <v>0</v>
      </c>
      <c r="M85">
        <v>0</v>
      </c>
      <c r="N85">
        <v>30.003477588871714</v>
      </c>
      <c r="O85">
        <v>50.383340343544397</v>
      </c>
      <c r="P85">
        <v>61.324077726485378</v>
      </c>
      <c r="Q85">
        <v>0</v>
      </c>
      <c r="R85">
        <v>4.9005387239282676</v>
      </c>
      <c r="S85">
        <v>2.9734770244467983</v>
      </c>
      <c r="T85">
        <v>0</v>
      </c>
      <c r="U85">
        <v>243.68367696829358</v>
      </c>
      <c r="V85">
        <v>1.7364422598465403E-3</v>
      </c>
      <c r="W85">
        <v>3.9780478702702706</v>
      </c>
      <c r="X85">
        <v>16.98310698375435</v>
      </c>
      <c r="Y85">
        <v>0</v>
      </c>
      <c r="Z85">
        <v>3.3527999999999998</v>
      </c>
      <c r="AA85">
        <v>10.705612320000002</v>
      </c>
      <c r="AB85">
        <v>10.038000959999998</v>
      </c>
      <c r="AC85">
        <v>7.3729167119999994</v>
      </c>
      <c r="AD85">
        <v>9.279980091199997</v>
      </c>
      <c r="AE85">
        <v>12.557062471200002</v>
      </c>
      <c r="AF85">
        <v>0</v>
      </c>
      <c r="AG85">
        <v>0</v>
      </c>
      <c r="AH85">
        <v>29.70087315</v>
      </c>
      <c r="AI85">
        <v>0.80818574999999993</v>
      </c>
      <c r="AJ85">
        <v>0</v>
      </c>
      <c r="AK85">
        <v>13.05241695</v>
      </c>
      <c r="AL85">
        <v>5.902000000000001</v>
      </c>
      <c r="AM85">
        <v>3.9975369983999998</v>
      </c>
      <c r="AN85">
        <v>0</v>
      </c>
      <c r="AO85">
        <v>2.5389839999999997</v>
      </c>
      <c r="AP85">
        <v>2.928366</v>
      </c>
      <c r="AQ85">
        <v>0</v>
      </c>
      <c r="AR85">
        <v>2.8041599999999995</v>
      </c>
      <c r="AS85">
        <v>2.6651102399999997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19.03472028291154</v>
      </c>
      <c r="BB85">
        <f t="shared" si="1"/>
        <v>527.93998791882939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15.039222887086279</v>
      </c>
      <c r="L86">
        <v>0</v>
      </c>
      <c r="M86">
        <v>0</v>
      </c>
      <c r="N86">
        <v>30.003477588871714</v>
      </c>
      <c r="O86">
        <v>50.383340343544397</v>
      </c>
      <c r="P86">
        <v>61.324077726485378</v>
      </c>
      <c r="Q86">
        <v>0</v>
      </c>
      <c r="R86">
        <v>4.9005387239282676</v>
      </c>
      <c r="S86">
        <v>2.9734770244467983</v>
      </c>
      <c r="T86">
        <v>0</v>
      </c>
      <c r="U86">
        <v>243.68367696829358</v>
      </c>
      <c r="V86">
        <v>1.7364422598465403E-3</v>
      </c>
      <c r="W86">
        <v>3.9780478702702706</v>
      </c>
      <c r="X86">
        <v>16.98310698375435</v>
      </c>
      <c r="Y86">
        <v>0</v>
      </c>
      <c r="Z86">
        <v>1.6646651999999995</v>
      </c>
      <c r="AA86">
        <v>10.705612320000002</v>
      </c>
      <c r="AB86">
        <v>10.038000959999998</v>
      </c>
      <c r="AC86">
        <v>7.3729167119999994</v>
      </c>
      <c r="AD86">
        <v>9.279980091199997</v>
      </c>
      <c r="AE86">
        <v>12.557062471200002</v>
      </c>
      <c r="AF86">
        <v>0</v>
      </c>
      <c r="AG86">
        <v>0</v>
      </c>
      <c r="AH86">
        <v>29.70087315</v>
      </c>
      <c r="AI86">
        <v>0.80818574999999993</v>
      </c>
      <c r="AJ86">
        <v>0</v>
      </c>
      <c r="AK86">
        <v>13.05241695</v>
      </c>
      <c r="AL86">
        <v>5.902000000000001</v>
      </c>
      <c r="AM86">
        <v>3.9975369983999998</v>
      </c>
      <c r="AN86">
        <v>0</v>
      </c>
      <c r="AO86">
        <v>2.5389839999999997</v>
      </c>
      <c r="AP86">
        <v>2.928366</v>
      </c>
      <c r="AQ86">
        <v>0</v>
      </c>
      <c r="AR86">
        <v>2.8041599999999995</v>
      </c>
      <c r="AS86">
        <v>2.6651102399999997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18.975973130911537</v>
      </c>
      <c r="BB86">
        <f t="shared" si="1"/>
        <v>526.31060027082947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15.039222887086279</v>
      </c>
      <c r="L87">
        <v>0</v>
      </c>
      <c r="M87">
        <v>0</v>
      </c>
      <c r="N87">
        <v>30.003477588871714</v>
      </c>
      <c r="O87">
        <v>50.383340343544397</v>
      </c>
      <c r="P87">
        <v>61.324077726485378</v>
      </c>
      <c r="Q87">
        <v>0</v>
      </c>
      <c r="R87">
        <v>4.9005387239282676</v>
      </c>
      <c r="S87">
        <v>3.4412674585718661</v>
      </c>
      <c r="T87">
        <v>0</v>
      </c>
      <c r="U87">
        <v>243.68367696829358</v>
      </c>
      <c r="V87">
        <v>3.1998207478730359E-4</v>
      </c>
      <c r="W87">
        <v>3.9780478702702706</v>
      </c>
      <c r="X87">
        <v>18.411917934765622</v>
      </c>
      <c r="Y87">
        <v>0</v>
      </c>
      <c r="Z87">
        <v>1.64846</v>
      </c>
      <c r="AA87">
        <v>10.705612320000002</v>
      </c>
      <c r="AB87">
        <v>10.038000959999998</v>
      </c>
      <c r="AC87">
        <v>7.3729167119999994</v>
      </c>
      <c r="AD87">
        <v>9.279980091199997</v>
      </c>
      <c r="AE87">
        <v>12.557062471200002</v>
      </c>
      <c r="AF87">
        <v>0</v>
      </c>
      <c r="AG87">
        <v>0</v>
      </c>
      <c r="AH87">
        <v>29.70087315</v>
      </c>
      <c r="AI87">
        <v>0</v>
      </c>
      <c r="AJ87">
        <v>0</v>
      </c>
      <c r="AK87">
        <v>13.05241695</v>
      </c>
      <c r="AL87">
        <v>5.902000000000001</v>
      </c>
      <c r="AM87">
        <v>3.9975369983999998</v>
      </c>
      <c r="AN87">
        <v>0</v>
      </c>
      <c r="AO87">
        <v>2.5389839999999997</v>
      </c>
      <c r="AP87">
        <v>2.928366</v>
      </c>
      <c r="AQ87">
        <v>0</v>
      </c>
      <c r="AR87">
        <v>2.8041599999999995</v>
      </c>
      <c r="AS87">
        <v>2.6651102399999997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19.013236574206363</v>
      </c>
      <c r="BB87">
        <f t="shared" si="1"/>
        <v>527.34413080248578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15.039222887086279</v>
      </c>
      <c r="L88">
        <v>0</v>
      </c>
      <c r="M88">
        <v>0</v>
      </c>
      <c r="N88">
        <v>30.003477588871714</v>
      </c>
      <c r="O88">
        <v>50.383340343544397</v>
      </c>
      <c r="P88">
        <v>61.324077726485378</v>
      </c>
      <c r="Q88">
        <v>0</v>
      </c>
      <c r="R88">
        <v>5.6292574632000001</v>
      </c>
      <c r="S88">
        <v>3.4412674585718661</v>
      </c>
      <c r="T88">
        <v>0</v>
      </c>
      <c r="U88">
        <v>243.68367696829358</v>
      </c>
      <c r="V88">
        <v>3.1998207478730359E-4</v>
      </c>
      <c r="W88">
        <v>3.9780478702702706</v>
      </c>
      <c r="X88">
        <v>18.411917934765622</v>
      </c>
      <c r="Y88">
        <v>0</v>
      </c>
      <c r="Z88">
        <v>0</v>
      </c>
      <c r="AA88">
        <v>7.1370748800000001</v>
      </c>
      <c r="AB88">
        <v>10.038000959999998</v>
      </c>
      <c r="AC88">
        <v>4.9152778079999999</v>
      </c>
      <c r="AD88">
        <v>4.6292555399999999</v>
      </c>
      <c r="AE88">
        <v>7.8212783999999997</v>
      </c>
      <c r="AF88">
        <v>0</v>
      </c>
      <c r="AG88">
        <v>0</v>
      </c>
      <c r="AH88">
        <v>29.70087315</v>
      </c>
      <c r="AI88">
        <v>0</v>
      </c>
      <c r="AJ88">
        <v>0</v>
      </c>
      <c r="AK88">
        <v>13.05241695</v>
      </c>
      <c r="AL88">
        <v>5.902000000000001</v>
      </c>
      <c r="AM88">
        <v>3.9975369983999998</v>
      </c>
      <c r="AN88">
        <v>0</v>
      </c>
      <c r="AO88">
        <v>2.5389839999999997</v>
      </c>
      <c r="AP88">
        <v>2.928366</v>
      </c>
      <c r="AQ88">
        <v>0</v>
      </c>
      <c r="AR88">
        <v>2.8041599999999995</v>
      </c>
      <c r="AS88">
        <v>2.6651102399999997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18.4448680287781</v>
      </c>
      <c r="BB88">
        <f t="shared" si="1"/>
        <v>511.58007312078581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15.039222887086279</v>
      </c>
      <c r="L89">
        <v>0</v>
      </c>
      <c r="M89">
        <v>0</v>
      </c>
      <c r="N89">
        <v>30.003477588871714</v>
      </c>
      <c r="O89">
        <v>50.383340343544397</v>
      </c>
      <c r="P89">
        <v>61.324077726485378</v>
      </c>
      <c r="Q89">
        <v>0</v>
      </c>
      <c r="R89">
        <v>5.6292574632000001</v>
      </c>
      <c r="S89">
        <v>3.4412674585718661</v>
      </c>
      <c r="T89">
        <v>0</v>
      </c>
      <c r="U89">
        <v>243.68367696829358</v>
      </c>
      <c r="V89">
        <v>2.1727816107588796E-3</v>
      </c>
      <c r="W89">
        <v>5.123244924406988</v>
      </c>
      <c r="X89">
        <v>18.411917934765622</v>
      </c>
      <c r="Y89">
        <v>0</v>
      </c>
      <c r="Z89">
        <v>0</v>
      </c>
      <c r="AA89">
        <v>3.5316159999999992</v>
      </c>
      <c r="AB89">
        <v>10.038000959999998</v>
      </c>
      <c r="AC89">
        <v>4.9152778079999999</v>
      </c>
      <c r="AD89">
        <v>4.6292555399999999</v>
      </c>
      <c r="AE89">
        <v>7.8212783999999997</v>
      </c>
      <c r="AF89">
        <v>0</v>
      </c>
      <c r="AG89">
        <v>0</v>
      </c>
      <c r="AH89">
        <v>29.70087315</v>
      </c>
      <c r="AI89">
        <v>0</v>
      </c>
      <c r="AJ89">
        <v>0</v>
      </c>
      <c r="AK89">
        <v>13.05241695</v>
      </c>
      <c r="AL89">
        <v>5.902000000000001</v>
      </c>
      <c r="AM89">
        <v>3.9975369983999998</v>
      </c>
      <c r="AN89">
        <v>0</v>
      </c>
      <c r="AO89">
        <v>2.5389839999999997</v>
      </c>
      <c r="AP89">
        <v>2.928366</v>
      </c>
      <c r="AQ89">
        <v>0</v>
      </c>
      <c r="AR89">
        <v>1.4020799999999998</v>
      </c>
      <c r="AS89">
        <v>2.6651102399999997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18.310523121098154</v>
      </c>
      <c r="BB89">
        <f t="shared" si="1"/>
        <v>507.85392900213839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15.039222887086279</v>
      </c>
      <c r="L90">
        <v>0</v>
      </c>
      <c r="M90">
        <v>0</v>
      </c>
      <c r="N90">
        <v>30.003477588871714</v>
      </c>
      <c r="O90">
        <v>50.383340343544397</v>
      </c>
      <c r="P90">
        <v>61.324077726485378</v>
      </c>
      <c r="Q90">
        <v>0</v>
      </c>
      <c r="R90">
        <v>5.6050559916608771</v>
      </c>
      <c r="S90">
        <v>3.4271499051470591</v>
      </c>
      <c r="T90">
        <v>0</v>
      </c>
      <c r="U90">
        <v>243.68367696829358</v>
      </c>
      <c r="V90">
        <v>0</v>
      </c>
      <c r="W90">
        <v>5.123244924406988</v>
      </c>
      <c r="X90">
        <v>18.411917934765622</v>
      </c>
      <c r="Y90">
        <v>0</v>
      </c>
      <c r="Z90">
        <v>0</v>
      </c>
      <c r="AA90">
        <v>0</v>
      </c>
      <c r="AB90">
        <v>6.6039479999999999</v>
      </c>
      <c r="AC90">
        <v>4.9152778079999999</v>
      </c>
      <c r="AD90">
        <v>4.6292555399999999</v>
      </c>
      <c r="AE90">
        <v>7.8212783999999997</v>
      </c>
      <c r="AF90">
        <v>0</v>
      </c>
      <c r="AG90">
        <v>0</v>
      </c>
      <c r="AH90">
        <v>23.760698519999998</v>
      </c>
      <c r="AI90">
        <v>0</v>
      </c>
      <c r="AJ90">
        <v>0</v>
      </c>
      <c r="AK90">
        <v>13.05241695</v>
      </c>
      <c r="AL90">
        <v>5.902000000000001</v>
      </c>
      <c r="AM90">
        <v>3.9975369983999998</v>
      </c>
      <c r="AN90">
        <v>0</v>
      </c>
      <c r="AO90">
        <v>2.5389839999999997</v>
      </c>
      <c r="AP90">
        <v>2.928366</v>
      </c>
      <c r="AQ90">
        <v>0</v>
      </c>
      <c r="AR90">
        <v>1.4020799999999998</v>
      </c>
      <c r="AS90">
        <v>2.6651102399999997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17.859990634117548</v>
      </c>
      <c r="BB90">
        <f t="shared" si="1"/>
        <v>495.3581260925443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15.039222887086279</v>
      </c>
      <c r="L91">
        <v>0</v>
      </c>
      <c r="M91">
        <v>0</v>
      </c>
      <c r="N91">
        <v>30.003477588871714</v>
      </c>
      <c r="O91">
        <v>50.383340343544397</v>
      </c>
      <c r="P91">
        <v>61.324077726485378</v>
      </c>
      <c r="Q91">
        <v>0</v>
      </c>
      <c r="R91">
        <v>5.6050559916608771</v>
      </c>
      <c r="S91">
        <v>3.4271499051470591</v>
      </c>
      <c r="T91">
        <v>0</v>
      </c>
      <c r="U91">
        <v>243.68367696829358</v>
      </c>
      <c r="V91">
        <v>0</v>
      </c>
      <c r="W91">
        <v>5.123244924406988</v>
      </c>
      <c r="X91">
        <v>18.411917934765622</v>
      </c>
      <c r="Y91">
        <v>0</v>
      </c>
      <c r="Z91">
        <v>0</v>
      </c>
      <c r="AA91">
        <v>0</v>
      </c>
      <c r="AB91">
        <v>3.3460003200000004</v>
      </c>
      <c r="AC91">
        <v>4.9152778079999999</v>
      </c>
      <c r="AD91">
        <v>4.6292555399999999</v>
      </c>
      <c r="AE91">
        <v>7.8212783999999997</v>
      </c>
      <c r="AF91">
        <v>0</v>
      </c>
      <c r="AG91">
        <v>0</v>
      </c>
      <c r="AH91">
        <v>17.82052389</v>
      </c>
      <c r="AI91">
        <v>0</v>
      </c>
      <c r="AJ91">
        <v>0</v>
      </c>
      <c r="AK91">
        <v>13.05241695</v>
      </c>
      <c r="AL91">
        <v>5.902000000000001</v>
      </c>
      <c r="AM91">
        <v>3.9975369983999998</v>
      </c>
      <c r="AN91">
        <v>0</v>
      </c>
      <c r="AO91">
        <v>2.5389839999999997</v>
      </c>
      <c r="AP91">
        <v>2.928366</v>
      </c>
      <c r="AQ91">
        <v>0</v>
      </c>
      <c r="AR91">
        <v>1.4020799999999998</v>
      </c>
      <c r="AS91">
        <v>2.6651102399999997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17.539896136717541</v>
      </c>
      <c r="BB91">
        <f t="shared" si="1"/>
        <v>486.48009827994429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15.039222887086279</v>
      </c>
      <c r="L92">
        <v>0</v>
      </c>
      <c r="M92">
        <v>0</v>
      </c>
      <c r="N92">
        <v>30.003477588871714</v>
      </c>
      <c r="O92">
        <v>50.383340343544397</v>
      </c>
      <c r="P92">
        <v>61.324077726485378</v>
      </c>
      <c r="Q92">
        <v>0</v>
      </c>
      <c r="R92">
        <v>5.6050559916608771</v>
      </c>
      <c r="S92">
        <v>3.4271499051470591</v>
      </c>
      <c r="T92">
        <v>0</v>
      </c>
      <c r="U92">
        <v>243.68367696829358</v>
      </c>
      <c r="V92">
        <v>0</v>
      </c>
      <c r="W92">
        <v>5.123244924406988</v>
      </c>
      <c r="X92">
        <v>18.411917934765622</v>
      </c>
      <c r="Y92">
        <v>0</v>
      </c>
      <c r="Z92">
        <v>0</v>
      </c>
      <c r="AA92">
        <v>0</v>
      </c>
      <c r="AB92">
        <v>3.3460003200000004</v>
      </c>
      <c r="AC92">
        <v>2.457638904</v>
      </c>
      <c r="AD92">
        <v>4.6292555399999999</v>
      </c>
      <c r="AE92">
        <v>7.8212783999999997</v>
      </c>
      <c r="AF92">
        <v>0</v>
      </c>
      <c r="AG92">
        <v>0</v>
      </c>
      <c r="AH92">
        <v>12.024645000000001</v>
      </c>
      <c r="AI92">
        <v>0</v>
      </c>
      <c r="AJ92">
        <v>0</v>
      </c>
      <c r="AK92">
        <v>13.05241695</v>
      </c>
      <c r="AL92">
        <v>5.902000000000001</v>
      </c>
      <c r="AM92">
        <v>2.6812748159999997</v>
      </c>
      <c r="AN92">
        <v>0</v>
      </c>
      <c r="AO92">
        <v>2.5389839999999997</v>
      </c>
      <c r="AP92">
        <v>2.928366</v>
      </c>
      <c r="AQ92">
        <v>0</v>
      </c>
      <c r="AR92">
        <v>1.4020799999999998</v>
      </c>
      <c r="AS92">
        <v>2.6651102399999997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17.206867611017547</v>
      </c>
      <c r="BB92">
        <f t="shared" si="1"/>
        <v>477.24334682924427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15.039222887086279</v>
      </c>
      <c r="L93">
        <v>0</v>
      </c>
      <c r="M93">
        <v>0</v>
      </c>
      <c r="N93">
        <v>30.003477588871714</v>
      </c>
      <c r="O93">
        <v>50.383340343544397</v>
      </c>
      <c r="P93">
        <v>61.324077726485378</v>
      </c>
      <c r="Q93">
        <v>0</v>
      </c>
      <c r="R93">
        <v>5.6913605534</v>
      </c>
      <c r="S93">
        <v>3.0970633737373738</v>
      </c>
      <c r="T93">
        <v>0</v>
      </c>
      <c r="U93">
        <v>243.68367696829358</v>
      </c>
      <c r="V93">
        <v>7.8353380957612087E-4</v>
      </c>
      <c r="W93">
        <v>5.123244924406988</v>
      </c>
      <c r="X93">
        <v>18.411917934765622</v>
      </c>
      <c r="Y93">
        <v>0</v>
      </c>
      <c r="Z93">
        <v>0</v>
      </c>
      <c r="AA93">
        <v>0</v>
      </c>
      <c r="AB93">
        <v>3.3460003200000004</v>
      </c>
      <c r="AC93">
        <v>2.457638904</v>
      </c>
      <c r="AD93">
        <v>2.31462777</v>
      </c>
      <c r="AE93">
        <v>7.8212783999999997</v>
      </c>
      <c r="AF93">
        <v>0</v>
      </c>
      <c r="AG93">
        <v>0</v>
      </c>
      <c r="AH93">
        <v>11.880349259999999</v>
      </c>
      <c r="AI93">
        <v>0</v>
      </c>
      <c r="AJ93">
        <v>0</v>
      </c>
      <c r="AK93">
        <v>13.05241695</v>
      </c>
      <c r="AL93">
        <v>5.902000000000001</v>
      </c>
      <c r="AM93">
        <v>1.3406374079999999</v>
      </c>
      <c r="AN93">
        <v>0</v>
      </c>
      <c r="AO93">
        <v>2.5389839999999997</v>
      </c>
      <c r="AP93">
        <v>2.928366</v>
      </c>
      <c r="AQ93">
        <v>0</v>
      </c>
      <c r="AR93">
        <v>1.4020799999999998</v>
      </c>
      <c r="AS93">
        <v>1.3667232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17.021002564111178</v>
      </c>
      <c r="BB93">
        <f t="shared" si="1"/>
        <v>472.08826548228973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15.039222887086279</v>
      </c>
      <c r="L94">
        <v>0</v>
      </c>
      <c r="M94">
        <v>0</v>
      </c>
      <c r="N94">
        <v>30.003477588871714</v>
      </c>
      <c r="O94">
        <v>50.383340343544397</v>
      </c>
      <c r="P94">
        <v>61.324077726485378</v>
      </c>
      <c r="Q94">
        <v>0</v>
      </c>
      <c r="R94">
        <v>5.6913605534</v>
      </c>
      <c r="S94">
        <v>3.0970633737373738</v>
      </c>
      <c r="T94">
        <v>0</v>
      </c>
      <c r="U94">
        <v>243.68367696829358</v>
      </c>
      <c r="V94">
        <v>7.8353380957612087E-4</v>
      </c>
      <c r="W94">
        <v>5.123244924406988</v>
      </c>
      <c r="X94">
        <v>18.411917934765622</v>
      </c>
      <c r="Y94">
        <v>0</v>
      </c>
      <c r="Z94">
        <v>0</v>
      </c>
      <c r="AA94">
        <v>0</v>
      </c>
      <c r="AB94">
        <v>3.3460003200000004</v>
      </c>
      <c r="AC94">
        <v>2.457638904</v>
      </c>
      <c r="AD94">
        <v>2.31462777</v>
      </c>
      <c r="AE94">
        <v>7.8212783999999997</v>
      </c>
      <c r="AF94">
        <v>0</v>
      </c>
      <c r="AG94">
        <v>0</v>
      </c>
      <c r="AH94">
        <v>11.880349259999999</v>
      </c>
      <c r="AI94">
        <v>0</v>
      </c>
      <c r="AJ94">
        <v>0</v>
      </c>
      <c r="AK94">
        <v>13.05241695</v>
      </c>
      <c r="AL94">
        <v>5.902000000000001</v>
      </c>
      <c r="AM94">
        <v>0</v>
      </c>
      <c r="AN94">
        <v>0</v>
      </c>
      <c r="AO94">
        <v>2.5389839999999997</v>
      </c>
      <c r="AP94">
        <v>2.928366</v>
      </c>
      <c r="AQ94">
        <v>0</v>
      </c>
      <c r="AR94">
        <v>1.4020799999999998</v>
      </c>
      <c r="AS94">
        <v>1.3667232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16.974348410111176</v>
      </c>
      <c r="BB94">
        <f t="shared" si="1"/>
        <v>470.79428222828972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15.039222887086279</v>
      </c>
      <c r="L95">
        <v>0</v>
      </c>
      <c r="M95">
        <v>0</v>
      </c>
      <c r="N95">
        <v>30.003477588871714</v>
      </c>
      <c r="O95">
        <v>50.383340343544397</v>
      </c>
      <c r="P95">
        <v>61.324077726485378</v>
      </c>
      <c r="Q95">
        <v>0</v>
      </c>
      <c r="R95">
        <v>5.6913605534</v>
      </c>
      <c r="S95">
        <v>3.3895487143842424</v>
      </c>
      <c r="T95">
        <v>0</v>
      </c>
      <c r="U95">
        <v>243.68367696829358</v>
      </c>
      <c r="V95">
        <v>7.8353380957612087E-4</v>
      </c>
      <c r="W95">
        <v>5.123244924406988</v>
      </c>
      <c r="X95">
        <v>18.411917934765622</v>
      </c>
      <c r="Y95">
        <v>0</v>
      </c>
      <c r="Z95">
        <v>0</v>
      </c>
      <c r="AA95">
        <v>0</v>
      </c>
      <c r="AB95">
        <v>3.3460003200000004</v>
      </c>
      <c r="AC95">
        <v>2.457638904</v>
      </c>
      <c r="AD95">
        <v>2.31462777</v>
      </c>
      <c r="AE95">
        <v>7.8212783999999997</v>
      </c>
      <c r="AF95">
        <v>0</v>
      </c>
      <c r="AG95">
        <v>0</v>
      </c>
      <c r="AH95">
        <v>11.880349259999999</v>
      </c>
      <c r="AI95">
        <v>0</v>
      </c>
      <c r="AJ95">
        <v>0</v>
      </c>
      <c r="AK95">
        <v>13.05241695</v>
      </c>
      <c r="AL95">
        <v>2.9510000000000005</v>
      </c>
      <c r="AM95">
        <v>0</v>
      </c>
      <c r="AN95">
        <v>0</v>
      </c>
      <c r="AO95">
        <v>2.5389839999999997</v>
      </c>
      <c r="AP95">
        <v>2.928366</v>
      </c>
      <c r="AQ95">
        <v>0</v>
      </c>
      <c r="AR95">
        <v>1.4020799999999998</v>
      </c>
      <c r="AS95">
        <v>1.3667232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16.881832082344175</v>
      </c>
      <c r="BB95">
        <f t="shared" si="1"/>
        <v>468.2282838967036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15.039222887086279</v>
      </c>
      <c r="L96">
        <v>0</v>
      </c>
      <c r="M96">
        <v>0</v>
      </c>
      <c r="N96">
        <v>30.003477588871714</v>
      </c>
      <c r="O96">
        <v>50.383340343544397</v>
      </c>
      <c r="P96">
        <v>61.324077726485378</v>
      </c>
      <c r="Q96">
        <v>0</v>
      </c>
      <c r="R96">
        <v>5.6913605534</v>
      </c>
      <c r="S96">
        <v>3.3895487143842424</v>
      </c>
      <c r="T96">
        <v>0</v>
      </c>
      <c r="U96">
        <v>243.68367696829358</v>
      </c>
      <c r="V96">
        <v>7.8353380957612087E-4</v>
      </c>
      <c r="W96">
        <v>5.123244924406988</v>
      </c>
      <c r="X96">
        <v>18.411917934765622</v>
      </c>
      <c r="Y96">
        <v>0</v>
      </c>
      <c r="Z96">
        <v>0</v>
      </c>
      <c r="AA96">
        <v>0</v>
      </c>
      <c r="AB96">
        <v>3.3460003200000004</v>
      </c>
      <c r="AC96">
        <v>0</v>
      </c>
      <c r="AD96">
        <v>2.31462777</v>
      </c>
      <c r="AE96">
        <v>7.8212783999999997</v>
      </c>
      <c r="AF96">
        <v>0</v>
      </c>
      <c r="AG96">
        <v>0</v>
      </c>
      <c r="AH96">
        <v>11.880349259999999</v>
      </c>
      <c r="AI96">
        <v>0</v>
      </c>
      <c r="AJ96">
        <v>0</v>
      </c>
      <c r="AK96">
        <v>13.05241695</v>
      </c>
      <c r="AL96">
        <v>2.9510000000000005</v>
      </c>
      <c r="AM96">
        <v>0</v>
      </c>
      <c r="AN96">
        <v>0</v>
      </c>
      <c r="AO96">
        <v>2.5389839999999997</v>
      </c>
      <c r="AP96">
        <v>2.928366</v>
      </c>
      <c r="AQ96">
        <v>0</v>
      </c>
      <c r="AR96">
        <v>1.4020799999999998</v>
      </c>
      <c r="AS96">
        <v>1.3667232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16.79630630604418</v>
      </c>
      <c r="BB96">
        <f t="shared" si="1"/>
        <v>465.8561707690036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15.039222887086279</v>
      </c>
      <c r="L97">
        <v>0</v>
      </c>
      <c r="M97">
        <v>0</v>
      </c>
      <c r="N97">
        <v>30.003477588871714</v>
      </c>
      <c r="O97">
        <v>50.383340343544397</v>
      </c>
      <c r="P97">
        <v>61.324077726485378</v>
      </c>
      <c r="Q97">
        <v>0</v>
      </c>
      <c r="R97">
        <v>5.6913605534</v>
      </c>
      <c r="S97">
        <v>3.3895487143842424</v>
      </c>
      <c r="T97">
        <v>0</v>
      </c>
      <c r="U97">
        <v>243.68367696829358</v>
      </c>
      <c r="V97">
        <v>7.8353380957612087E-4</v>
      </c>
      <c r="W97">
        <v>5.123244924406988</v>
      </c>
      <c r="X97">
        <v>18.411917934765622</v>
      </c>
      <c r="Y97">
        <v>0</v>
      </c>
      <c r="Z97">
        <v>1.6646651999999995</v>
      </c>
      <c r="AA97">
        <v>0</v>
      </c>
      <c r="AB97">
        <v>3.3460003200000004</v>
      </c>
      <c r="AC97">
        <v>0</v>
      </c>
      <c r="AD97">
        <v>2.31462777</v>
      </c>
      <c r="AE97">
        <v>7.8212783999999997</v>
      </c>
      <c r="AF97">
        <v>0</v>
      </c>
      <c r="AG97">
        <v>0</v>
      </c>
      <c r="AH97">
        <v>11.880349259999999</v>
      </c>
      <c r="AI97">
        <v>0</v>
      </c>
      <c r="AJ97">
        <v>0</v>
      </c>
      <c r="AK97">
        <v>13.05241695</v>
      </c>
      <c r="AL97">
        <v>0.59019999999999995</v>
      </c>
      <c r="AM97">
        <v>0</v>
      </c>
      <c r="AN97">
        <v>0</v>
      </c>
      <c r="AO97">
        <v>2.7630119999999998</v>
      </c>
      <c r="AP97">
        <v>2.928366</v>
      </c>
      <c r="AQ97">
        <v>0</v>
      </c>
      <c r="AR97">
        <v>1.4020799999999998</v>
      </c>
      <c r="AS97">
        <v>1.3667232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16.779876725252439</v>
      </c>
      <c r="BB97">
        <f t="shared" si="1"/>
        <v>465.40049354979527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15.039222887086279</v>
      </c>
      <c r="L98">
        <v>0</v>
      </c>
      <c r="M98">
        <v>0</v>
      </c>
      <c r="N98">
        <v>30.003477588871714</v>
      </c>
      <c r="O98">
        <v>50.383340343544397</v>
      </c>
      <c r="P98">
        <v>61.324077726485378</v>
      </c>
      <c r="Q98">
        <v>0</v>
      </c>
      <c r="R98">
        <v>5.6913605534</v>
      </c>
      <c r="S98">
        <v>3.3895487143842424</v>
      </c>
      <c r="T98">
        <v>0</v>
      </c>
      <c r="U98">
        <v>243.68367696829358</v>
      </c>
      <c r="V98">
        <v>7.8353380957612087E-4</v>
      </c>
      <c r="W98">
        <v>5.123244924406988</v>
      </c>
      <c r="X98">
        <v>18.411917934765622</v>
      </c>
      <c r="Y98">
        <v>0</v>
      </c>
      <c r="Z98">
        <v>1.6646651999999995</v>
      </c>
      <c r="AA98">
        <v>0</v>
      </c>
      <c r="AB98">
        <v>3.3460003200000004</v>
      </c>
      <c r="AC98">
        <v>0</v>
      </c>
      <c r="AD98">
        <v>2.31462777</v>
      </c>
      <c r="AE98">
        <v>7.8212783999999997</v>
      </c>
      <c r="AF98">
        <v>0</v>
      </c>
      <c r="AG98">
        <v>0</v>
      </c>
      <c r="AH98">
        <v>11.880349259999999</v>
      </c>
      <c r="AI98">
        <v>0</v>
      </c>
      <c r="AJ98">
        <v>0</v>
      </c>
      <c r="AK98">
        <v>13.05241695</v>
      </c>
      <c r="AL98">
        <v>0.59019999999999995</v>
      </c>
      <c r="AM98">
        <v>0</v>
      </c>
      <c r="AN98">
        <v>0</v>
      </c>
      <c r="AO98">
        <v>2.7630119999999998</v>
      </c>
      <c r="AP98">
        <v>2.928366</v>
      </c>
      <c r="AQ98">
        <v>0</v>
      </c>
      <c r="AR98">
        <v>1.4020799999999998</v>
      </c>
      <c r="AS98">
        <v>2.6651102399999997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16.82506053125244</v>
      </c>
      <c r="BB98">
        <f t="shared" si="1"/>
        <v>466.65369678379523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1.2306411259994169E-7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0.39613266113258033</v>
      </c>
      <c r="L99">
        <f t="shared" si="2"/>
        <v>0</v>
      </c>
      <c r="M99">
        <f t="shared" si="2"/>
        <v>0</v>
      </c>
      <c r="N99">
        <f t="shared" si="2"/>
        <v>0.72008346213292029</v>
      </c>
      <c r="O99">
        <f t="shared" si="2"/>
        <v>1.2092001682450648</v>
      </c>
      <c r="P99">
        <f t="shared" si="2"/>
        <v>1.5874290184571325</v>
      </c>
      <c r="Q99">
        <f t="shared" si="2"/>
        <v>0</v>
      </c>
      <c r="R99">
        <f t="shared" si="2"/>
        <v>0.13043983274135629</v>
      </c>
      <c r="S99">
        <f t="shared" si="2"/>
        <v>8.1739235189572143E-2</v>
      </c>
      <c r="T99">
        <f t="shared" si="2"/>
        <v>0</v>
      </c>
      <c r="U99">
        <f t="shared" si="2"/>
        <v>5.8484082472390391</v>
      </c>
      <c r="V99">
        <f t="shared" si="2"/>
        <v>5.8184556681121621E-3</v>
      </c>
      <c r="W99">
        <f t="shared" si="2"/>
        <v>0.17893206629614894</v>
      </c>
      <c r="X99">
        <f t="shared" si="2"/>
        <v>0.5924028263149792</v>
      </c>
      <c r="Y99">
        <f t="shared" si="2"/>
        <v>0</v>
      </c>
      <c r="Z99">
        <f t="shared" si="2"/>
        <v>3.170323860000001E-2</v>
      </c>
      <c r="AA99">
        <f t="shared" si="2"/>
        <v>5.0167207259999999E-2</v>
      </c>
      <c r="AB99">
        <f t="shared" si="2"/>
        <v>7.6817461799999959E-2</v>
      </c>
      <c r="AC99">
        <f t="shared" si="2"/>
        <v>5.636400802200002E-2</v>
      </c>
      <c r="AD99">
        <f t="shared" si="2"/>
        <v>0.10455509090389989</v>
      </c>
      <c r="AE99">
        <f t="shared" si="2"/>
        <v>0.15126971610140003</v>
      </c>
      <c r="AF99">
        <f t="shared" si="2"/>
        <v>0</v>
      </c>
      <c r="AG99">
        <f t="shared" si="2"/>
        <v>0</v>
      </c>
      <c r="AH99">
        <f t="shared" si="2"/>
        <v>0.30783091200000007</v>
      </c>
      <c r="AI99">
        <f t="shared" si="2"/>
        <v>3.0145328475E-2</v>
      </c>
      <c r="AJ99">
        <f t="shared" si="2"/>
        <v>0</v>
      </c>
      <c r="AK99">
        <f t="shared" si="2"/>
        <v>0.31325800679999943</v>
      </c>
      <c r="AL99">
        <f t="shared" si="2"/>
        <v>0.14179555000000008</v>
      </c>
      <c r="AM99">
        <f t="shared" si="2"/>
        <v>2.3684932752799991E-2</v>
      </c>
      <c r="AN99">
        <f t="shared" si="2"/>
        <v>0</v>
      </c>
      <c r="AO99">
        <f t="shared" si="2"/>
        <v>7.9641954000000237E-2</v>
      </c>
      <c r="AP99">
        <f t="shared" si="2"/>
        <v>7.1045412900000091E-2</v>
      </c>
      <c r="AQ99">
        <f t="shared" si="2"/>
        <v>0</v>
      </c>
      <c r="AR99">
        <f t="shared" si="2"/>
        <v>6.8561712000000025E-2</v>
      </c>
      <c r="AS99">
        <f t="shared" si="2"/>
        <v>6.768696647999993E-2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0.4289139578087714</v>
      </c>
      <c r="BB99">
        <f t="shared" si="1"/>
        <v>11.896199636767344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28.220651959170237</v>
      </c>
      <c r="N3">
        <v>36.250748647604325</v>
      </c>
      <c r="O3">
        <v>0</v>
      </c>
      <c r="P3">
        <v>42.73725645086401</v>
      </c>
      <c r="Q3">
        <v>0</v>
      </c>
      <c r="R3">
        <v>6.8612238916997601</v>
      </c>
      <c r="S3">
        <v>4.3242671471999996</v>
      </c>
      <c r="T3">
        <v>0</v>
      </c>
      <c r="U3">
        <v>53.531463751335956</v>
      </c>
      <c r="V3">
        <v>0</v>
      </c>
      <c r="W3">
        <v>1.9993093922651932</v>
      </c>
      <c r="X3">
        <v>15.001453192691656</v>
      </c>
      <c r="Y3">
        <v>0</v>
      </c>
      <c r="Z3">
        <v>2.01070584</v>
      </c>
      <c r="AA3">
        <v>0</v>
      </c>
      <c r="AB3">
        <v>4.0076609999999997</v>
      </c>
      <c r="AC3">
        <v>0</v>
      </c>
      <c r="AD3">
        <v>2.79657</v>
      </c>
      <c r="AE3">
        <v>4.7236488000000003</v>
      </c>
      <c r="AF3">
        <v>1.9662682</v>
      </c>
      <c r="AG3">
        <v>12.499588079999999</v>
      </c>
      <c r="AH3">
        <v>7.1774124500000003</v>
      </c>
      <c r="AI3">
        <v>0</v>
      </c>
      <c r="AJ3">
        <v>0</v>
      </c>
      <c r="AK3">
        <v>15.767067150000001</v>
      </c>
      <c r="AL3">
        <v>0</v>
      </c>
      <c r="AM3">
        <v>0</v>
      </c>
      <c r="AN3">
        <v>0.68849816399999997</v>
      </c>
      <c r="AO3">
        <v>5.1413544</v>
      </c>
      <c r="AP3">
        <v>4.0087101599999997</v>
      </c>
      <c r="AQ3">
        <v>0</v>
      </c>
      <c r="AR3">
        <v>16.257945599999999</v>
      </c>
      <c r="AS3">
        <v>7.5525446880000002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9.5186477683821256</v>
      </c>
      <c r="BB3">
        <f>SUM(B3:AZ3)-BA3</f>
        <v>264.00570119644908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28.220651959170237</v>
      </c>
      <c r="N4">
        <v>36.250748647604325</v>
      </c>
      <c r="O4">
        <v>0</v>
      </c>
      <c r="P4">
        <v>42.73725645086401</v>
      </c>
      <c r="Q4">
        <v>0</v>
      </c>
      <c r="R4">
        <v>6.8612238916997601</v>
      </c>
      <c r="S4">
        <v>4.3242671471999996</v>
      </c>
      <c r="T4">
        <v>0</v>
      </c>
      <c r="U4">
        <v>53.531463751335956</v>
      </c>
      <c r="V4">
        <v>0</v>
      </c>
      <c r="W4">
        <v>1.9993093922651932</v>
      </c>
      <c r="X4">
        <v>15.001453192691656</v>
      </c>
      <c r="Y4">
        <v>0</v>
      </c>
      <c r="Z4">
        <v>2.01070584</v>
      </c>
      <c r="AA4">
        <v>0</v>
      </c>
      <c r="AB4">
        <v>4.0076609999999997</v>
      </c>
      <c r="AC4">
        <v>0</v>
      </c>
      <c r="AD4">
        <v>2.79657</v>
      </c>
      <c r="AE4">
        <v>4.7236488000000003</v>
      </c>
      <c r="AF4">
        <v>1.9662682</v>
      </c>
      <c r="AG4">
        <v>12.499588079999999</v>
      </c>
      <c r="AH4">
        <v>0</v>
      </c>
      <c r="AI4">
        <v>0</v>
      </c>
      <c r="AJ4">
        <v>0</v>
      </c>
      <c r="AK4">
        <v>15.767067150000001</v>
      </c>
      <c r="AL4">
        <v>0</v>
      </c>
      <c r="AM4">
        <v>0</v>
      </c>
      <c r="AN4">
        <v>0.68849816399999997</v>
      </c>
      <c r="AO4">
        <v>5.1413544</v>
      </c>
      <c r="AP4">
        <v>4.0087101599999997</v>
      </c>
      <c r="AQ4">
        <v>0</v>
      </c>
      <c r="AR4">
        <v>16.257945599999999</v>
      </c>
      <c r="AS4">
        <v>7.5525446880000002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9.2688736708821278</v>
      </c>
      <c r="BB4">
        <f t="shared" ref="BB4:BB67" si="0">SUM(B4:AZ4)-BA4</f>
        <v>257.07806284394911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28.220651959170237</v>
      </c>
      <c r="N5">
        <v>36.250748647604325</v>
      </c>
      <c r="O5">
        <v>0</v>
      </c>
      <c r="P5">
        <v>42.73725645086401</v>
      </c>
      <c r="Q5">
        <v>0</v>
      </c>
      <c r="R5">
        <v>6.8612238916997601</v>
      </c>
      <c r="S5">
        <v>4.3242671471999996</v>
      </c>
      <c r="T5">
        <v>0</v>
      </c>
      <c r="U5">
        <v>53.531463751335956</v>
      </c>
      <c r="V5">
        <v>0</v>
      </c>
      <c r="W5">
        <v>1.9993093922651932</v>
      </c>
      <c r="X5">
        <v>15.001453192691656</v>
      </c>
      <c r="Y5">
        <v>0</v>
      </c>
      <c r="Z5">
        <v>2.01070584</v>
      </c>
      <c r="AA5">
        <v>0</v>
      </c>
      <c r="AB5">
        <v>4.0076609999999997</v>
      </c>
      <c r="AC5">
        <v>0</v>
      </c>
      <c r="AD5">
        <v>2.79657</v>
      </c>
      <c r="AE5">
        <v>4.7236488000000003</v>
      </c>
      <c r="AF5">
        <v>2.7225251999999998</v>
      </c>
      <c r="AG5">
        <v>12.499588079999999</v>
      </c>
      <c r="AH5">
        <v>0</v>
      </c>
      <c r="AI5">
        <v>0</v>
      </c>
      <c r="AJ5">
        <v>0</v>
      </c>
      <c r="AK5">
        <v>15.767067150000001</v>
      </c>
      <c r="AL5">
        <v>0</v>
      </c>
      <c r="AM5">
        <v>0</v>
      </c>
      <c r="AN5">
        <v>0.68849816399999997</v>
      </c>
      <c r="AO5">
        <v>5.1413544</v>
      </c>
      <c r="AP5">
        <v>4.0087101599999997</v>
      </c>
      <c r="AQ5">
        <v>0</v>
      </c>
      <c r="AR5">
        <v>1.0161216</v>
      </c>
      <c r="AS5">
        <v>7.5525446880000002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8.7647759392821296</v>
      </c>
      <c r="BB5">
        <f t="shared" si="0"/>
        <v>243.09659357554909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28.220651959170237</v>
      </c>
      <c r="N6">
        <v>36.250748647604325</v>
      </c>
      <c r="O6">
        <v>0</v>
      </c>
      <c r="P6">
        <v>42.73725645086401</v>
      </c>
      <c r="Q6">
        <v>0</v>
      </c>
      <c r="R6">
        <v>6.8612238916997601</v>
      </c>
      <c r="S6">
        <v>4.3242671471999996</v>
      </c>
      <c r="T6">
        <v>0</v>
      </c>
      <c r="U6">
        <v>53.531463751335956</v>
      </c>
      <c r="V6">
        <v>0</v>
      </c>
      <c r="W6">
        <v>1.9993093922651932</v>
      </c>
      <c r="X6">
        <v>15.001453192691656</v>
      </c>
      <c r="Y6">
        <v>0</v>
      </c>
      <c r="Z6">
        <v>2.01070584</v>
      </c>
      <c r="AA6">
        <v>0</v>
      </c>
      <c r="AB6">
        <v>0</v>
      </c>
      <c r="AC6">
        <v>0</v>
      </c>
      <c r="AD6">
        <v>2.79657</v>
      </c>
      <c r="AE6">
        <v>4.7236488000000003</v>
      </c>
      <c r="AF6">
        <v>2.7225251999999998</v>
      </c>
      <c r="AG6">
        <v>12.499588079999999</v>
      </c>
      <c r="AH6">
        <v>0</v>
      </c>
      <c r="AI6">
        <v>0</v>
      </c>
      <c r="AJ6">
        <v>0</v>
      </c>
      <c r="AK6">
        <v>15.767067150000001</v>
      </c>
      <c r="AL6">
        <v>0</v>
      </c>
      <c r="AM6">
        <v>0</v>
      </c>
      <c r="AN6">
        <v>0.68849816399999997</v>
      </c>
      <c r="AO6">
        <v>5.1413544</v>
      </c>
      <c r="AP6">
        <v>4.0087101599999997</v>
      </c>
      <c r="AQ6">
        <v>0</v>
      </c>
      <c r="AR6">
        <v>1.0161216</v>
      </c>
      <c r="AS6">
        <v>7.5525446880000002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8.6253092767821311</v>
      </c>
      <c r="BB6">
        <f t="shared" si="0"/>
        <v>239.22839923804906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28.220651959170237</v>
      </c>
      <c r="N7">
        <v>36.250748647604325</v>
      </c>
      <c r="O7">
        <v>0</v>
      </c>
      <c r="P7">
        <v>42.73725645086401</v>
      </c>
      <c r="Q7">
        <v>0</v>
      </c>
      <c r="R7">
        <v>6.8612238916997601</v>
      </c>
      <c r="S7">
        <v>4.3242671471999996</v>
      </c>
      <c r="T7">
        <v>0</v>
      </c>
      <c r="U7">
        <v>53.531463751335956</v>
      </c>
      <c r="V7">
        <v>0</v>
      </c>
      <c r="W7">
        <v>1.9993383352251228</v>
      </c>
      <c r="X7">
        <v>15.001453192691656</v>
      </c>
      <c r="Y7">
        <v>0</v>
      </c>
      <c r="Z7">
        <v>2.01070584</v>
      </c>
      <c r="AA7">
        <v>0</v>
      </c>
      <c r="AB7">
        <v>0</v>
      </c>
      <c r="AC7">
        <v>0</v>
      </c>
      <c r="AD7">
        <v>2.79657</v>
      </c>
      <c r="AE7">
        <v>4.7236488000000003</v>
      </c>
      <c r="AF7">
        <v>2.7225251999999998</v>
      </c>
      <c r="AG7">
        <v>12.499588079999999</v>
      </c>
      <c r="AH7">
        <v>0</v>
      </c>
      <c r="AI7">
        <v>0</v>
      </c>
      <c r="AJ7">
        <v>0</v>
      </c>
      <c r="AK7">
        <v>15.767067150000001</v>
      </c>
      <c r="AL7">
        <v>0</v>
      </c>
      <c r="AM7">
        <v>0</v>
      </c>
      <c r="AN7">
        <v>0.68849816399999997</v>
      </c>
      <c r="AO7">
        <v>5.1413544</v>
      </c>
      <c r="AP7">
        <v>4.0087101599999997</v>
      </c>
      <c r="AQ7">
        <v>0</v>
      </c>
      <c r="AR7">
        <v>1.6935359999999999</v>
      </c>
      <c r="AS7">
        <v>7.5525446880000002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8.6488841829813179</v>
      </c>
      <c r="BB7">
        <f t="shared" si="0"/>
        <v>239.88226767480984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28.220651959170237</v>
      </c>
      <c r="N8">
        <v>36.250748647604325</v>
      </c>
      <c r="O8">
        <v>0</v>
      </c>
      <c r="P8">
        <v>42.73725645086401</v>
      </c>
      <c r="Q8">
        <v>0</v>
      </c>
      <c r="R8">
        <v>6.8612238916997601</v>
      </c>
      <c r="S8">
        <v>4.3242671471999996</v>
      </c>
      <c r="T8">
        <v>0</v>
      </c>
      <c r="U8">
        <v>53.531463751335956</v>
      </c>
      <c r="V8">
        <v>0</v>
      </c>
      <c r="W8">
        <v>1.9993383352251228</v>
      </c>
      <c r="X8">
        <v>15.001453192691656</v>
      </c>
      <c r="Y8">
        <v>0</v>
      </c>
      <c r="Z8">
        <v>2.01070584</v>
      </c>
      <c r="AA8">
        <v>0</v>
      </c>
      <c r="AB8">
        <v>0</v>
      </c>
      <c r="AC8">
        <v>0</v>
      </c>
      <c r="AD8">
        <v>2.79657</v>
      </c>
      <c r="AE8">
        <v>4.7236488000000003</v>
      </c>
      <c r="AF8">
        <v>2.7225251999999998</v>
      </c>
      <c r="AG8">
        <v>12.499588079999999</v>
      </c>
      <c r="AH8">
        <v>0</v>
      </c>
      <c r="AI8">
        <v>0</v>
      </c>
      <c r="AJ8">
        <v>0</v>
      </c>
      <c r="AK8">
        <v>15.767067150000001</v>
      </c>
      <c r="AL8">
        <v>0</v>
      </c>
      <c r="AM8">
        <v>0</v>
      </c>
      <c r="AN8">
        <v>0.68849816399999997</v>
      </c>
      <c r="AO8">
        <v>5.1413544</v>
      </c>
      <c r="AP8">
        <v>4.0087101599999997</v>
      </c>
      <c r="AQ8">
        <v>0</v>
      </c>
      <c r="AR8">
        <v>1.6935359999999999</v>
      </c>
      <c r="AS8">
        <v>7.5525446880000002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8.6488841829813179</v>
      </c>
      <c r="BB8">
        <f t="shared" si="0"/>
        <v>239.88226767480984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28.220651959170237</v>
      </c>
      <c r="N9">
        <v>36.250748647604325</v>
      </c>
      <c r="O9">
        <v>0</v>
      </c>
      <c r="P9">
        <v>42.73725645086401</v>
      </c>
      <c r="Q9">
        <v>0</v>
      </c>
      <c r="R9">
        <v>6.8612238916997601</v>
      </c>
      <c r="S9">
        <v>4.3242671471999996</v>
      </c>
      <c r="T9">
        <v>0</v>
      </c>
      <c r="U9">
        <v>53.531463751335956</v>
      </c>
      <c r="V9">
        <v>0</v>
      </c>
      <c r="W9">
        <v>1.9993383352251228</v>
      </c>
      <c r="X9">
        <v>15.001453192691656</v>
      </c>
      <c r="Y9">
        <v>0</v>
      </c>
      <c r="Z9">
        <v>2.01070584</v>
      </c>
      <c r="AA9">
        <v>0</v>
      </c>
      <c r="AB9">
        <v>0</v>
      </c>
      <c r="AC9">
        <v>0</v>
      </c>
      <c r="AD9">
        <v>2.79657</v>
      </c>
      <c r="AE9">
        <v>4.7236488000000003</v>
      </c>
      <c r="AF9">
        <v>2.7225251999999998</v>
      </c>
      <c r="AG9">
        <v>12.499588079999999</v>
      </c>
      <c r="AH9">
        <v>0</v>
      </c>
      <c r="AI9">
        <v>0</v>
      </c>
      <c r="AJ9">
        <v>0</v>
      </c>
      <c r="AK9">
        <v>15.767067150000001</v>
      </c>
      <c r="AL9">
        <v>0</v>
      </c>
      <c r="AM9">
        <v>0</v>
      </c>
      <c r="AN9">
        <v>0.68849816399999997</v>
      </c>
      <c r="AO9">
        <v>5.1413544</v>
      </c>
      <c r="AP9">
        <v>3.9301080000000006</v>
      </c>
      <c r="AQ9">
        <v>0</v>
      </c>
      <c r="AR9">
        <v>1.6935359999999999</v>
      </c>
      <c r="AS9">
        <v>3.3016588800000006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8.4982180777813205</v>
      </c>
      <c r="BB9">
        <f t="shared" si="0"/>
        <v>235.70344581200979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28.220651959170237</v>
      </c>
      <c r="N10">
        <v>36.250748647604325</v>
      </c>
      <c r="O10">
        <v>0</v>
      </c>
      <c r="P10">
        <v>42.73725645086401</v>
      </c>
      <c r="Q10">
        <v>0</v>
      </c>
      <c r="R10">
        <v>6.8612238916997601</v>
      </c>
      <c r="S10">
        <v>4.3242671471999996</v>
      </c>
      <c r="T10">
        <v>0</v>
      </c>
      <c r="U10">
        <v>53.531463751335956</v>
      </c>
      <c r="V10">
        <v>0</v>
      </c>
      <c r="W10">
        <v>1.9993383352251228</v>
      </c>
      <c r="X10">
        <v>15.001453192691656</v>
      </c>
      <c r="Y10">
        <v>0</v>
      </c>
      <c r="Z10">
        <v>2.01070584</v>
      </c>
      <c r="AA10">
        <v>0</v>
      </c>
      <c r="AB10">
        <v>0</v>
      </c>
      <c r="AC10">
        <v>0</v>
      </c>
      <c r="AD10">
        <v>2.79657</v>
      </c>
      <c r="AE10">
        <v>4.7236488000000003</v>
      </c>
      <c r="AF10">
        <v>2.7225251999999998</v>
      </c>
      <c r="AG10">
        <v>12.499588079999999</v>
      </c>
      <c r="AH10">
        <v>0</v>
      </c>
      <c r="AI10">
        <v>0</v>
      </c>
      <c r="AJ10">
        <v>0</v>
      </c>
      <c r="AK10">
        <v>15.767067150000001</v>
      </c>
      <c r="AL10">
        <v>0</v>
      </c>
      <c r="AM10">
        <v>0</v>
      </c>
      <c r="AN10">
        <v>0.68849816399999997</v>
      </c>
      <c r="AO10">
        <v>5.1413544</v>
      </c>
      <c r="AP10">
        <v>3.9301080000000006</v>
      </c>
      <c r="AQ10">
        <v>0</v>
      </c>
      <c r="AR10">
        <v>1.6935359999999999</v>
      </c>
      <c r="AS10">
        <v>3.3016588800000006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8.4982180777813205</v>
      </c>
      <c r="BB10">
        <f t="shared" si="0"/>
        <v>235.70344581200979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28.220651959170237</v>
      </c>
      <c r="N11">
        <v>36.250748647604325</v>
      </c>
      <c r="O11">
        <v>0</v>
      </c>
      <c r="P11">
        <v>42.73725645086401</v>
      </c>
      <c r="Q11">
        <v>0</v>
      </c>
      <c r="R11">
        <v>6.8612238916997601</v>
      </c>
      <c r="S11">
        <v>4.3242671471999996</v>
      </c>
      <c r="T11">
        <v>0</v>
      </c>
      <c r="U11">
        <v>53.531463751335956</v>
      </c>
      <c r="V11">
        <v>0</v>
      </c>
      <c r="W11">
        <v>1.9993383352251228</v>
      </c>
      <c r="X11">
        <v>15.001453192691656</v>
      </c>
      <c r="Y11">
        <v>0</v>
      </c>
      <c r="Z11">
        <v>2.01070584</v>
      </c>
      <c r="AA11">
        <v>0</v>
      </c>
      <c r="AB11">
        <v>0</v>
      </c>
      <c r="AC11">
        <v>0</v>
      </c>
      <c r="AD11">
        <v>2.79657</v>
      </c>
      <c r="AE11">
        <v>4.7236488000000003</v>
      </c>
      <c r="AF11">
        <v>2.7225251999999998</v>
      </c>
      <c r="AG11">
        <v>12.499588079999999</v>
      </c>
      <c r="AH11">
        <v>0</v>
      </c>
      <c r="AI11">
        <v>0</v>
      </c>
      <c r="AJ11">
        <v>0</v>
      </c>
      <c r="AK11">
        <v>15.767067150000001</v>
      </c>
      <c r="AL11">
        <v>0</v>
      </c>
      <c r="AM11">
        <v>0</v>
      </c>
      <c r="AN11">
        <v>0.68849816399999997</v>
      </c>
      <c r="AO11">
        <v>5.1413544</v>
      </c>
      <c r="AP11">
        <v>3.5370972000000003</v>
      </c>
      <c r="AQ11">
        <v>0</v>
      </c>
      <c r="AR11">
        <v>1.6935359999999999</v>
      </c>
      <c r="AS11">
        <v>3.3016588800000006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8.4845412405813185</v>
      </c>
      <c r="BB11">
        <f t="shared" si="0"/>
        <v>235.32411184920983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28.220651959170237</v>
      </c>
      <c r="N12">
        <v>36.250748647604325</v>
      </c>
      <c r="O12">
        <v>0</v>
      </c>
      <c r="P12">
        <v>42.73725645086401</v>
      </c>
      <c r="Q12">
        <v>0</v>
      </c>
      <c r="R12">
        <v>6.8612238916997601</v>
      </c>
      <c r="S12">
        <v>4.3242671471999996</v>
      </c>
      <c r="T12">
        <v>0</v>
      </c>
      <c r="U12">
        <v>53.531463751335956</v>
      </c>
      <c r="V12">
        <v>0</v>
      </c>
      <c r="W12">
        <v>1.9993383352251228</v>
      </c>
      <c r="X12">
        <v>15.001453192691656</v>
      </c>
      <c r="Y12">
        <v>0</v>
      </c>
      <c r="Z12">
        <v>2.01070584</v>
      </c>
      <c r="AA12">
        <v>0</v>
      </c>
      <c r="AB12">
        <v>0</v>
      </c>
      <c r="AC12">
        <v>0</v>
      </c>
      <c r="AD12">
        <v>2.79657</v>
      </c>
      <c r="AE12">
        <v>4.7236488000000003</v>
      </c>
      <c r="AF12">
        <v>2.7225251999999998</v>
      </c>
      <c r="AG12">
        <v>12.499588079999999</v>
      </c>
      <c r="AH12">
        <v>0</v>
      </c>
      <c r="AI12">
        <v>0</v>
      </c>
      <c r="AJ12">
        <v>0</v>
      </c>
      <c r="AK12">
        <v>15.767067150000001</v>
      </c>
      <c r="AL12">
        <v>0</v>
      </c>
      <c r="AM12">
        <v>0</v>
      </c>
      <c r="AN12">
        <v>0.68849816399999997</v>
      </c>
      <c r="AO12">
        <v>5.1413544</v>
      </c>
      <c r="AP12">
        <v>3.5370972000000003</v>
      </c>
      <c r="AQ12">
        <v>0</v>
      </c>
      <c r="AR12">
        <v>1.6935359999999999</v>
      </c>
      <c r="AS12">
        <v>3.3016588800000006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8.4845412405813185</v>
      </c>
      <c r="BB12">
        <f t="shared" si="0"/>
        <v>235.32411184920983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28.220651959170237</v>
      </c>
      <c r="N13">
        <v>36.250748647604325</v>
      </c>
      <c r="O13">
        <v>0</v>
      </c>
      <c r="P13">
        <v>42.73725645086401</v>
      </c>
      <c r="Q13">
        <v>0</v>
      </c>
      <c r="R13">
        <v>6.8612238916997601</v>
      </c>
      <c r="S13">
        <v>4.3242671471999996</v>
      </c>
      <c r="T13">
        <v>0</v>
      </c>
      <c r="U13">
        <v>53.531463751335956</v>
      </c>
      <c r="V13">
        <v>0</v>
      </c>
      <c r="W13">
        <v>1.9993383352251228</v>
      </c>
      <c r="X13">
        <v>15.001453192691656</v>
      </c>
      <c r="Y13">
        <v>0</v>
      </c>
      <c r="Z13">
        <v>2.01070584</v>
      </c>
      <c r="AA13">
        <v>0</v>
      </c>
      <c r="AB13">
        <v>0</v>
      </c>
      <c r="AC13">
        <v>0</v>
      </c>
      <c r="AD13">
        <v>2.79657</v>
      </c>
      <c r="AE13">
        <v>4.7236488000000003</v>
      </c>
      <c r="AF13">
        <v>2.7225251999999998</v>
      </c>
      <c r="AG13">
        <v>12.499588079999999</v>
      </c>
      <c r="AH13">
        <v>0</v>
      </c>
      <c r="AI13">
        <v>0</v>
      </c>
      <c r="AJ13">
        <v>0</v>
      </c>
      <c r="AK13">
        <v>15.767067150000001</v>
      </c>
      <c r="AL13">
        <v>0</v>
      </c>
      <c r="AM13">
        <v>0</v>
      </c>
      <c r="AN13">
        <v>0.68849816399999997</v>
      </c>
      <c r="AO13">
        <v>5.1413544</v>
      </c>
      <c r="AP13">
        <v>3.5370972000000003</v>
      </c>
      <c r="AQ13">
        <v>0</v>
      </c>
      <c r="AR13">
        <v>1.6935359999999999</v>
      </c>
      <c r="AS13">
        <v>3.3016588800000006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8.4845412405813185</v>
      </c>
      <c r="BB13">
        <f t="shared" si="0"/>
        <v>235.32411184920983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28.220651959170237</v>
      </c>
      <c r="N14">
        <v>36.250748647604325</v>
      </c>
      <c r="O14">
        <v>0</v>
      </c>
      <c r="P14">
        <v>42.73725645086401</v>
      </c>
      <c r="Q14">
        <v>0</v>
      </c>
      <c r="R14">
        <v>6.8612238916997601</v>
      </c>
      <c r="S14">
        <v>4.3242671471999996</v>
      </c>
      <c r="T14">
        <v>0</v>
      </c>
      <c r="U14">
        <v>53.531463751335956</v>
      </c>
      <c r="V14">
        <v>0</v>
      </c>
      <c r="W14">
        <v>1.9993383352251228</v>
      </c>
      <c r="X14">
        <v>15.001453192691656</v>
      </c>
      <c r="Y14">
        <v>0</v>
      </c>
      <c r="Z14">
        <v>2.01070584</v>
      </c>
      <c r="AA14">
        <v>0</v>
      </c>
      <c r="AB14">
        <v>0</v>
      </c>
      <c r="AC14">
        <v>0</v>
      </c>
      <c r="AD14">
        <v>2.79657</v>
      </c>
      <c r="AE14">
        <v>4.7236488000000003</v>
      </c>
      <c r="AF14">
        <v>2.7225251999999998</v>
      </c>
      <c r="AG14">
        <v>12.499588079999999</v>
      </c>
      <c r="AH14">
        <v>0</v>
      </c>
      <c r="AI14">
        <v>0</v>
      </c>
      <c r="AJ14">
        <v>0</v>
      </c>
      <c r="AK14">
        <v>15.767067150000001</v>
      </c>
      <c r="AL14">
        <v>0</v>
      </c>
      <c r="AM14">
        <v>0</v>
      </c>
      <c r="AN14">
        <v>0.68849816399999997</v>
      </c>
      <c r="AO14">
        <v>5.1413544</v>
      </c>
      <c r="AP14">
        <v>3.5370972000000003</v>
      </c>
      <c r="AQ14">
        <v>0</v>
      </c>
      <c r="AR14">
        <v>1.6935359999999999</v>
      </c>
      <c r="AS14">
        <v>3.3016588800000006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8.4845412405813185</v>
      </c>
      <c r="BB14">
        <f t="shared" si="0"/>
        <v>235.32411184920983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28.220651959170237</v>
      </c>
      <c r="N15">
        <v>36.250748647604325</v>
      </c>
      <c r="O15">
        <v>0</v>
      </c>
      <c r="P15">
        <v>42.73725645086401</v>
      </c>
      <c r="Q15">
        <v>0</v>
      </c>
      <c r="R15">
        <v>6.8612238916997601</v>
      </c>
      <c r="S15">
        <v>4.3242671471999996</v>
      </c>
      <c r="T15">
        <v>0</v>
      </c>
      <c r="U15">
        <v>53.531463751335956</v>
      </c>
      <c r="V15">
        <v>0</v>
      </c>
      <c r="W15">
        <v>1.9993383352251228</v>
      </c>
      <c r="X15">
        <v>15.001453192691656</v>
      </c>
      <c r="Y15">
        <v>0</v>
      </c>
      <c r="Z15">
        <v>2.01070584</v>
      </c>
      <c r="AA15">
        <v>0</v>
      </c>
      <c r="AB15">
        <v>0</v>
      </c>
      <c r="AC15">
        <v>0</v>
      </c>
      <c r="AD15">
        <v>2.79657</v>
      </c>
      <c r="AE15">
        <v>4.7236488000000003</v>
      </c>
      <c r="AF15">
        <v>2.7225251999999998</v>
      </c>
      <c r="AG15">
        <v>12.499588079999999</v>
      </c>
      <c r="AH15">
        <v>5.8116700000000003</v>
      </c>
      <c r="AI15">
        <v>0</v>
      </c>
      <c r="AJ15">
        <v>0</v>
      </c>
      <c r="AK15">
        <v>15.767067150000001</v>
      </c>
      <c r="AL15">
        <v>0</v>
      </c>
      <c r="AM15">
        <v>0</v>
      </c>
      <c r="AN15">
        <v>0.68849816399999997</v>
      </c>
      <c r="AO15">
        <v>4.6903583999999992</v>
      </c>
      <c r="AP15">
        <v>3.5370972000000003</v>
      </c>
      <c r="AQ15">
        <v>0</v>
      </c>
      <c r="AR15">
        <v>1.6935359999999999</v>
      </c>
      <c r="AS15">
        <v>3.3016588800000006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8.6710926957813186</v>
      </c>
      <c r="BB15">
        <f t="shared" si="0"/>
        <v>240.49823439400981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28.220651959170237</v>
      </c>
      <c r="N16">
        <v>36.250748647604325</v>
      </c>
      <c r="O16">
        <v>0</v>
      </c>
      <c r="P16">
        <v>42.73725645086401</v>
      </c>
      <c r="Q16">
        <v>0</v>
      </c>
      <c r="R16">
        <v>6.8612238916997601</v>
      </c>
      <c r="S16">
        <v>4.3242671471999996</v>
      </c>
      <c r="T16">
        <v>0</v>
      </c>
      <c r="U16">
        <v>53.531463751335956</v>
      </c>
      <c r="V16">
        <v>0</v>
      </c>
      <c r="W16">
        <v>1.9993383352251228</v>
      </c>
      <c r="X16">
        <v>15.001453192691656</v>
      </c>
      <c r="Y16">
        <v>0</v>
      </c>
      <c r="Z16">
        <v>2.01070584</v>
      </c>
      <c r="AA16">
        <v>0</v>
      </c>
      <c r="AB16">
        <v>0</v>
      </c>
      <c r="AC16">
        <v>0</v>
      </c>
      <c r="AD16">
        <v>2.79657</v>
      </c>
      <c r="AE16">
        <v>4.7236488000000003</v>
      </c>
      <c r="AF16">
        <v>2.7225251999999998</v>
      </c>
      <c r="AG16">
        <v>12.499588079999999</v>
      </c>
      <c r="AH16">
        <v>5.8116700000000003</v>
      </c>
      <c r="AI16">
        <v>0</v>
      </c>
      <c r="AJ16">
        <v>0</v>
      </c>
      <c r="AK16">
        <v>15.767067150000001</v>
      </c>
      <c r="AL16">
        <v>0</v>
      </c>
      <c r="AM16">
        <v>0</v>
      </c>
      <c r="AN16">
        <v>0.68849816399999997</v>
      </c>
      <c r="AO16">
        <v>4.6903583999999992</v>
      </c>
      <c r="AP16">
        <v>3.5370972000000003</v>
      </c>
      <c r="AQ16">
        <v>0</v>
      </c>
      <c r="AR16">
        <v>1.6935359999999999</v>
      </c>
      <c r="AS16">
        <v>3.3016588800000006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8.6710926957813186</v>
      </c>
      <c r="BB16">
        <f t="shared" si="0"/>
        <v>240.49823439400981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28.220651959170237</v>
      </c>
      <c r="N17">
        <v>36.250748647604325</v>
      </c>
      <c r="O17">
        <v>0</v>
      </c>
      <c r="P17">
        <v>42.73725645086401</v>
      </c>
      <c r="Q17">
        <v>0</v>
      </c>
      <c r="R17">
        <v>6.8612238916997601</v>
      </c>
      <c r="S17">
        <v>4.3242671471999996</v>
      </c>
      <c r="T17">
        <v>0</v>
      </c>
      <c r="U17">
        <v>53.531463751335956</v>
      </c>
      <c r="V17">
        <v>0</v>
      </c>
      <c r="W17">
        <v>1.9993383352251228</v>
      </c>
      <c r="X17">
        <v>15.001453192691656</v>
      </c>
      <c r="Y17">
        <v>0</v>
      </c>
      <c r="Z17">
        <v>2.01070584</v>
      </c>
      <c r="AA17">
        <v>0</v>
      </c>
      <c r="AB17">
        <v>0</v>
      </c>
      <c r="AC17">
        <v>0</v>
      </c>
      <c r="AD17">
        <v>2.79657</v>
      </c>
      <c r="AE17">
        <v>4.7236488000000003</v>
      </c>
      <c r="AF17">
        <v>2.7225251999999998</v>
      </c>
      <c r="AG17">
        <v>12.499588079999999</v>
      </c>
      <c r="AH17">
        <v>5.8116700000000003</v>
      </c>
      <c r="AI17">
        <v>0</v>
      </c>
      <c r="AJ17">
        <v>0</v>
      </c>
      <c r="AK17">
        <v>15.767067150000001</v>
      </c>
      <c r="AL17">
        <v>0</v>
      </c>
      <c r="AM17">
        <v>0</v>
      </c>
      <c r="AN17">
        <v>0.68849816399999997</v>
      </c>
      <c r="AO17">
        <v>4.6903583999999992</v>
      </c>
      <c r="AP17">
        <v>3.5370972000000003</v>
      </c>
      <c r="AQ17">
        <v>0</v>
      </c>
      <c r="AR17">
        <v>1.6935359999999999</v>
      </c>
      <c r="AS17">
        <v>3.3016588800000006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8.6710926957813186</v>
      </c>
      <c r="BB17">
        <f t="shared" si="0"/>
        <v>240.49823439400981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28.220651959170237</v>
      </c>
      <c r="N18">
        <v>36.250748647604325</v>
      </c>
      <c r="O18">
        <v>0</v>
      </c>
      <c r="P18">
        <v>42.73725645086401</v>
      </c>
      <c r="Q18">
        <v>0</v>
      </c>
      <c r="R18">
        <v>6.8612238916997601</v>
      </c>
      <c r="S18">
        <v>4.3242671471999996</v>
      </c>
      <c r="T18">
        <v>0</v>
      </c>
      <c r="U18">
        <v>53.531463751335956</v>
      </c>
      <c r="V18">
        <v>0</v>
      </c>
      <c r="W18">
        <v>1.9993383352251228</v>
      </c>
      <c r="X18">
        <v>15.001453192691656</v>
      </c>
      <c r="Y18">
        <v>0</v>
      </c>
      <c r="Z18">
        <v>2.01070584</v>
      </c>
      <c r="AA18">
        <v>0</v>
      </c>
      <c r="AB18">
        <v>0</v>
      </c>
      <c r="AC18">
        <v>0</v>
      </c>
      <c r="AD18">
        <v>2.79657</v>
      </c>
      <c r="AE18">
        <v>4.7236488000000003</v>
      </c>
      <c r="AF18">
        <v>2.7225251999999998</v>
      </c>
      <c r="AG18">
        <v>12.499588079999999</v>
      </c>
      <c r="AH18">
        <v>5.8116700000000003</v>
      </c>
      <c r="AI18">
        <v>0</v>
      </c>
      <c r="AJ18">
        <v>0</v>
      </c>
      <c r="AK18">
        <v>15.767067150000001</v>
      </c>
      <c r="AL18">
        <v>0</v>
      </c>
      <c r="AM18">
        <v>0</v>
      </c>
      <c r="AN18">
        <v>0.68849816399999997</v>
      </c>
      <c r="AO18">
        <v>4.6903583999999992</v>
      </c>
      <c r="AP18">
        <v>3.5370972000000003</v>
      </c>
      <c r="AQ18">
        <v>0</v>
      </c>
      <c r="AR18">
        <v>1.6935359999999999</v>
      </c>
      <c r="AS18">
        <v>3.3016588800000006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8.6710926957813186</v>
      </c>
      <c r="BB18">
        <f t="shared" si="0"/>
        <v>240.49823439400981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28.220651959170237</v>
      </c>
      <c r="N19">
        <v>36.250748647604325</v>
      </c>
      <c r="O19">
        <v>0</v>
      </c>
      <c r="P19">
        <v>42.73725645086401</v>
      </c>
      <c r="Q19">
        <v>0</v>
      </c>
      <c r="R19">
        <v>6.8612238916997601</v>
      </c>
      <c r="S19">
        <v>4.3242671471999996</v>
      </c>
      <c r="T19">
        <v>0</v>
      </c>
      <c r="U19">
        <v>53.531463751335956</v>
      </c>
      <c r="V19">
        <v>9.4667753479947764E-4</v>
      </c>
      <c r="W19">
        <v>1.9993383352251228</v>
      </c>
      <c r="X19">
        <v>15.001453192691656</v>
      </c>
      <c r="Y19">
        <v>0</v>
      </c>
      <c r="Z19">
        <v>2.01070584</v>
      </c>
      <c r="AA19">
        <v>0</v>
      </c>
      <c r="AB19">
        <v>0</v>
      </c>
      <c r="AC19">
        <v>0</v>
      </c>
      <c r="AD19">
        <v>2.79657</v>
      </c>
      <c r="AE19">
        <v>4.7236488000000003</v>
      </c>
      <c r="AF19">
        <v>2.7225251999999998</v>
      </c>
      <c r="AG19">
        <v>12.499588079999999</v>
      </c>
      <c r="AH19">
        <v>5.8116700000000003</v>
      </c>
      <c r="AI19">
        <v>0</v>
      </c>
      <c r="AJ19">
        <v>0</v>
      </c>
      <c r="AK19">
        <v>15.767067150000001</v>
      </c>
      <c r="AL19">
        <v>0</v>
      </c>
      <c r="AM19">
        <v>0</v>
      </c>
      <c r="AN19">
        <v>0.68849816399999997</v>
      </c>
      <c r="AO19">
        <v>4.6903583999999992</v>
      </c>
      <c r="AP19">
        <v>3.5370972000000003</v>
      </c>
      <c r="AQ19">
        <v>0</v>
      </c>
      <c r="AR19">
        <v>16.257945599999999</v>
      </c>
      <c r="AS19">
        <v>3.3016588800000006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9.1779672169538316</v>
      </c>
      <c r="BB19">
        <f t="shared" si="0"/>
        <v>254.5567161503721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28.220651959170237</v>
      </c>
      <c r="N20">
        <v>36.250748647604325</v>
      </c>
      <c r="O20">
        <v>0</v>
      </c>
      <c r="P20">
        <v>42.73725645086401</v>
      </c>
      <c r="Q20">
        <v>0</v>
      </c>
      <c r="R20">
        <v>6.8612238916997601</v>
      </c>
      <c r="S20">
        <v>4.3242671471999996</v>
      </c>
      <c r="T20">
        <v>0</v>
      </c>
      <c r="U20">
        <v>53.531463751335956</v>
      </c>
      <c r="V20">
        <v>9.4667753479947764E-4</v>
      </c>
      <c r="W20">
        <v>1.9993383352251228</v>
      </c>
      <c r="X20">
        <v>15.001453192691656</v>
      </c>
      <c r="Y20">
        <v>0</v>
      </c>
      <c r="Z20">
        <v>2.01070584</v>
      </c>
      <c r="AA20">
        <v>0</v>
      </c>
      <c r="AB20">
        <v>0</v>
      </c>
      <c r="AC20">
        <v>0</v>
      </c>
      <c r="AD20">
        <v>2.79657</v>
      </c>
      <c r="AE20">
        <v>4.7236488000000003</v>
      </c>
      <c r="AF20">
        <v>2.7225251999999998</v>
      </c>
      <c r="AG20">
        <v>12.499588079999999</v>
      </c>
      <c r="AH20">
        <v>5.8116700000000003</v>
      </c>
      <c r="AI20">
        <v>0</v>
      </c>
      <c r="AJ20">
        <v>0</v>
      </c>
      <c r="AK20">
        <v>15.767067150000001</v>
      </c>
      <c r="AL20">
        <v>0</v>
      </c>
      <c r="AM20">
        <v>0</v>
      </c>
      <c r="AN20">
        <v>0.68849816399999997</v>
      </c>
      <c r="AO20">
        <v>4.6903583999999992</v>
      </c>
      <c r="AP20">
        <v>3.5370972000000003</v>
      </c>
      <c r="AQ20">
        <v>0</v>
      </c>
      <c r="AR20">
        <v>16.257945599999999</v>
      </c>
      <c r="AS20">
        <v>3.3016588800000006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9.1779672169538316</v>
      </c>
      <c r="BB20">
        <f t="shared" si="0"/>
        <v>254.5567161503721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28.220651959170237</v>
      </c>
      <c r="N21">
        <v>36.250748647604325</v>
      </c>
      <c r="O21">
        <v>0</v>
      </c>
      <c r="P21">
        <v>42.73725645086401</v>
      </c>
      <c r="Q21">
        <v>0</v>
      </c>
      <c r="R21">
        <v>6.8612238916997601</v>
      </c>
      <c r="S21">
        <v>4.3242671471999996</v>
      </c>
      <c r="T21">
        <v>0</v>
      </c>
      <c r="U21">
        <v>53.531463751335956</v>
      </c>
      <c r="V21">
        <v>9.4667753479947764E-4</v>
      </c>
      <c r="W21">
        <v>1.9993383352251228</v>
      </c>
      <c r="X21">
        <v>15.001453192691656</v>
      </c>
      <c r="Y21">
        <v>0</v>
      </c>
      <c r="Z21">
        <v>2.01070584</v>
      </c>
      <c r="AA21">
        <v>0</v>
      </c>
      <c r="AB21">
        <v>0</v>
      </c>
      <c r="AC21">
        <v>2.9697708320000005</v>
      </c>
      <c r="AD21">
        <v>2.79657</v>
      </c>
      <c r="AE21">
        <v>4.7236488000000003</v>
      </c>
      <c r="AF21">
        <v>2.7225251999999998</v>
      </c>
      <c r="AG21">
        <v>12.499588079999999</v>
      </c>
      <c r="AH21">
        <v>14.354824900000001</v>
      </c>
      <c r="AI21">
        <v>0</v>
      </c>
      <c r="AJ21">
        <v>0</v>
      </c>
      <c r="AK21">
        <v>15.767067150000001</v>
      </c>
      <c r="AL21">
        <v>0</v>
      </c>
      <c r="AM21">
        <v>0</v>
      </c>
      <c r="AN21">
        <v>0.70762311300000003</v>
      </c>
      <c r="AO21">
        <v>4.6903583999999992</v>
      </c>
      <c r="AP21">
        <v>3.5370972000000003</v>
      </c>
      <c r="AQ21">
        <v>0</v>
      </c>
      <c r="AR21">
        <v>1.0161216</v>
      </c>
      <c r="AS21">
        <v>3.3016588800000006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9.0488668624538349</v>
      </c>
      <c r="BB21">
        <f t="shared" si="0"/>
        <v>250.97604318587207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28.220651959170237</v>
      </c>
      <c r="N22">
        <v>36.250748647604325</v>
      </c>
      <c r="O22">
        <v>0</v>
      </c>
      <c r="P22">
        <v>42.73725645086401</v>
      </c>
      <c r="Q22">
        <v>0</v>
      </c>
      <c r="R22">
        <v>6.8612238916997601</v>
      </c>
      <c r="S22">
        <v>4.3242671471999996</v>
      </c>
      <c r="T22">
        <v>0</v>
      </c>
      <c r="U22">
        <v>53.531463751335956</v>
      </c>
      <c r="V22">
        <v>0</v>
      </c>
      <c r="W22">
        <v>1.9993383352251228</v>
      </c>
      <c r="X22">
        <v>15.001453192691656</v>
      </c>
      <c r="Y22">
        <v>0</v>
      </c>
      <c r="Z22">
        <v>2.01070584</v>
      </c>
      <c r="AA22">
        <v>0</v>
      </c>
      <c r="AB22">
        <v>0</v>
      </c>
      <c r="AC22">
        <v>2.9697708320000005</v>
      </c>
      <c r="AD22">
        <v>5.59314</v>
      </c>
      <c r="AE22">
        <v>4.7236488000000003</v>
      </c>
      <c r="AF22">
        <v>2.7225251999999998</v>
      </c>
      <c r="AG22">
        <v>12.499588079999999</v>
      </c>
      <c r="AH22">
        <v>14.354824900000001</v>
      </c>
      <c r="AI22">
        <v>0</v>
      </c>
      <c r="AJ22">
        <v>0</v>
      </c>
      <c r="AK22">
        <v>15.767067150000001</v>
      </c>
      <c r="AL22">
        <v>0</v>
      </c>
      <c r="AM22">
        <v>0</v>
      </c>
      <c r="AN22">
        <v>0.70762311300000003</v>
      </c>
      <c r="AO22">
        <v>4.6903583999999992</v>
      </c>
      <c r="AP22">
        <v>3.5370972000000003</v>
      </c>
      <c r="AQ22">
        <v>0</v>
      </c>
      <c r="AR22">
        <v>1.0161216</v>
      </c>
      <c r="AS22">
        <v>3.3016588800000006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9.1461545180813211</v>
      </c>
      <c r="BB22">
        <f t="shared" si="0"/>
        <v>253.67437885270985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28.220651959170237</v>
      </c>
      <c r="N23">
        <v>36.250748647604325</v>
      </c>
      <c r="O23">
        <v>0</v>
      </c>
      <c r="P23">
        <v>42.73725645086401</v>
      </c>
      <c r="Q23">
        <v>0</v>
      </c>
      <c r="R23">
        <v>6.8612238916997601</v>
      </c>
      <c r="S23">
        <v>4.3242671471999996</v>
      </c>
      <c r="T23">
        <v>0</v>
      </c>
      <c r="U23">
        <v>53.531463751335956</v>
      </c>
      <c r="V23">
        <v>0</v>
      </c>
      <c r="W23">
        <v>1.999027052759248</v>
      </c>
      <c r="X23">
        <v>14.73559764005342</v>
      </c>
      <c r="Y23">
        <v>0</v>
      </c>
      <c r="Z23">
        <v>2.01070584</v>
      </c>
      <c r="AA23">
        <v>0</v>
      </c>
      <c r="AB23">
        <v>0</v>
      </c>
      <c r="AC23">
        <v>5.9395416640000009</v>
      </c>
      <c r="AD23">
        <v>8.3897099999999991</v>
      </c>
      <c r="AE23">
        <v>4.7236488000000003</v>
      </c>
      <c r="AF23">
        <v>2.7225251999999998</v>
      </c>
      <c r="AG23">
        <v>12.499588079999999</v>
      </c>
      <c r="AH23">
        <v>21.532237350000003</v>
      </c>
      <c r="AI23">
        <v>0</v>
      </c>
      <c r="AJ23">
        <v>0</v>
      </c>
      <c r="AK23">
        <v>15.767067150000001</v>
      </c>
      <c r="AL23">
        <v>0</v>
      </c>
      <c r="AM23">
        <v>0</v>
      </c>
      <c r="AN23">
        <v>0.70762311300000003</v>
      </c>
      <c r="AO23">
        <v>4.6903583999999992</v>
      </c>
      <c r="AP23">
        <v>3.5370972000000003</v>
      </c>
      <c r="AQ23">
        <v>4.7747570000000001</v>
      </c>
      <c r="AR23">
        <v>1.6935359999999999</v>
      </c>
      <c r="AS23">
        <v>3.3016588800000006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9.7770700337802303</v>
      </c>
      <c r="BB23">
        <f t="shared" si="0"/>
        <v>271.17322118390678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28.220651959170237</v>
      </c>
      <c r="N24">
        <v>36.250748647604325</v>
      </c>
      <c r="O24">
        <v>0</v>
      </c>
      <c r="P24">
        <v>42.73725645086401</v>
      </c>
      <c r="Q24">
        <v>0</v>
      </c>
      <c r="R24">
        <v>6.8612238916997601</v>
      </c>
      <c r="S24">
        <v>4.3242671471999996</v>
      </c>
      <c r="T24">
        <v>0</v>
      </c>
      <c r="U24">
        <v>53.531463751335956</v>
      </c>
      <c r="V24">
        <v>0</v>
      </c>
      <c r="W24">
        <v>1.999027052759248</v>
      </c>
      <c r="X24">
        <v>15.002181061279432</v>
      </c>
      <c r="Y24">
        <v>0</v>
      </c>
      <c r="Z24">
        <v>2.01070584</v>
      </c>
      <c r="AA24">
        <v>0</v>
      </c>
      <c r="AB24">
        <v>4.0076609999999997</v>
      </c>
      <c r="AC24">
        <v>5.9395416640000009</v>
      </c>
      <c r="AD24">
        <v>8.3897099999999991</v>
      </c>
      <c r="AE24">
        <v>4.7236488000000003</v>
      </c>
      <c r="AF24">
        <v>2.7225251999999998</v>
      </c>
      <c r="AG24">
        <v>12.499588079999999</v>
      </c>
      <c r="AH24">
        <v>28.709649800000001</v>
      </c>
      <c r="AI24">
        <v>0.97659849999999992</v>
      </c>
      <c r="AJ24">
        <v>0</v>
      </c>
      <c r="AK24">
        <v>15.767067150000001</v>
      </c>
      <c r="AL24">
        <v>0</v>
      </c>
      <c r="AM24">
        <v>0</v>
      </c>
      <c r="AN24">
        <v>0.70762311300000003</v>
      </c>
      <c r="AO24">
        <v>4.6903583999999992</v>
      </c>
      <c r="AP24">
        <v>3.5370972000000003</v>
      </c>
      <c r="AQ24">
        <v>4.7747570000000001</v>
      </c>
      <c r="AR24">
        <v>1.6935359999999999</v>
      </c>
      <c r="AS24">
        <v>3.3016588800000006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10.209573215186538</v>
      </c>
      <c r="BB24">
        <f t="shared" si="0"/>
        <v>283.16897337372654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28.220651959170237</v>
      </c>
      <c r="N25">
        <v>36.250748647604325</v>
      </c>
      <c r="O25">
        <v>0</v>
      </c>
      <c r="P25">
        <v>42.73725645086401</v>
      </c>
      <c r="Q25">
        <v>0</v>
      </c>
      <c r="R25">
        <v>6.8612238916997601</v>
      </c>
      <c r="S25">
        <v>4.3242671471999996</v>
      </c>
      <c r="T25">
        <v>0</v>
      </c>
      <c r="U25">
        <v>53.531463751335956</v>
      </c>
      <c r="V25">
        <v>0</v>
      </c>
      <c r="W25">
        <v>1.999027052759248</v>
      </c>
      <c r="X25">
        <v>15.002181061279432</v>
      </c>
      <c r="Y25">
        <v>0</v>
      </c>
      <c r="Z25">
        <v>2.01070584</v>
      </c>
      <c r="AA25">
        <v>0</v>
      </c>
      <c r="AB25">
        <v>4.0076609999999997</v>
      </c>
      <c r="AC25">
        <v>5.9395416640000009</v>
      </c>
      <c r="AD25">
        <v>8.3897099999999991</v>
      </c>
      <c r="AE25">
        <v>4.7236488000000003</v>
      </c>
      <c r="AF25">
        <v>2.7225251999999998</v>
      </c>
      <c r="AG25">
        <v>12.499588079999999</v>
      </c>
      <c r="AH25">
        <v>28.709649800000001</v>
      </c>
      <c r="AI25">
        <v>1.1719181999999999</v>
      </c>
      <c r="AJ25">
        <v>0</v>
      </c>
      <c r="AK25">
        <v>15.767067150000001</v>
      </c>
      <c r="AL25">
        <v>0</v>
      </c>
      <c r="AM25">
        <v>1.6198918559999997</v>
      </c>
      <c r="AN25">
        <v>0.70762311300000003</v>
      </c>
      <c r="AO25">
        <v>4.6903583999999992</v>
      </c>
      <c r="AP25">
        <v>3.3405917999999999</v>
      </c>
      <c r="AQ25">
        <v>9.5495140000000003</v>
      </c>
      <c r="AR25">
        <v>1.6935359999999999</v>
      </c>
      <c r="AS25">
        <v>3.3016588800000006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10.432065762186539</v>
      </c>
      <c r="BB25">
        <f t="shared" si="0"/>
        <v>289.33994398272648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28.220651959170237</v>
      </c>
      <c r="N26">
        <v>36.250748647604325</v>
      </c>
      <c r="O26">
        <v>0</v>
      </c>
      <c r="P26">
        <v>42.73725645086401</v>
      </c>
      <c r="Q26">
        <v>0</v>
      </c>
      <c r="R26">
        <v>6.8612238916997601</v>
      </c>
      <c r="S26">
        <v>4.3242671471999996</v>
      </c>
      <c r="T26">
        <v>0</v>
      </c>
      <c r="U26">
        <v>53.531463751335956</v>
      </c>
      <c r="V26">
        <v>0</v>
      </c>
      <c r="W26">
        <v>1.999027052759248</v>
      </c>
      <c r="X26">
        <v>15.002181061279432</v>
      </c>
      <c r="Y26">
        <v>0</v>
      </c>
      <c r="Z26">
        <v>2.01070584</v>
      </c>
      <c r="AA26">
        <v>4.2657471999999999</v>
      </c>
      <c r="AB26">
        <v>8.0562165000000014</v>
      </c>
      <c r="AC26">
        <v>5.9395416640000009</v>
      </c>
      <c r="AD26">
        <v>8.3897099999999991</v>
      </c>
      <c r="AE26">
        <v>4.7236488000000003</v>
      </c>
      <c r="AF26">
        <v>2.7225251999999998</v>
      </c>
      <c r="AG26">
        <v>12.499588079999999</v>
      </c>
      <c r="AH26">
        <v>28.709649800000001</v>
      </c>
      <c r="AI26">
        <v>3.5157546000000006</v>
      </c>
      <c r="AJ26">
        <v>0</v>
      </c>
      <c r="AK26">
        <v>15.767067150000001</v>
      </c>
      <c r="AL26">
        <v>0</v>
      </c>
      <c r="AM26">
        <v>1.6198918559999997</v>
      </c>
      <c r="AN26">
        <v>0.70762311300000003</v>
      </c>
      <c r="AO26">
        <v>4.6903583999999992</v>
      </c>
      <c r="AP26">
        <v>3.3405917999999999</v>
      </c>
      <c r="AQ26">
        <v>9.5495140000000003</v>
      </c>
      <c r="AR26">
        <v>1.6935359999999999</v>
      </c>
      <c r="AS26">
        <v>3.3016588800000006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10.80296900198654</v>
      </c>
      <c r="BB26">
        <f t="shared" si="0"/>
        <v>299.62717984292647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28.220651959170237</v>
      </c>
      <c r="N27">
        <v>36.250748647604325</v>
      </c>
      <c r="O27">
        <v>0</v>
      </c>
      <c r="P27">
        <v>42.73725645086401</v>
      </c>
      <c r="Q27">
        <v>0</v>
      </c>
      <c r="R27">
        <v>6.0313099111563142</v>
      </c>
      <c r="S27">
        <v>3.8543847288885962</v>
      </c>
      <c r="T27">
        <v>0</v>
      </c>
      <c r="U27">
        <v>53.531463751335956</v>
      </c>
      <c r="V27">
        <v>0</v>
      </c>
      <c r="W27">
        <v>1.999027052759248</v>
      </c>
      <c r="X27">
        <v>15.002181061279432</v>
      </c>
      <c r="Y27">
        <v>0</v>
      </c>
      <c r="Z27">
        <v>2.01070584</v>
      </c>
      <c r="AA27">
        <v>4.2657471999999999</v>
      </c>
      <c r="AB27">
        <v>8.0562165000000014</v>
      </c>
      <c r="AC27">
        <v>5.9395416640000009</v>
      </c>
      <c r="AD27">
        <v>8.3897099999999991</v>
      </c>
      <c r="AE27">
        <v>9.4472976000000006</v>
      </c>
      <c r="AF27">
        <v>2.7225251999999998</v>
      </c>
      <c r="AG27">
        <v>12.499588079999999</v>
      </c>
      <c r="AH27">
        <v>28.709649800000001</v>
      </c>
      <c r="AI27">
        <v>10.1566244</v>
      </c>
      <c r="AJ27">
        <v>0</v>
      </c>
      <c r="AK27">
        <v>15.767067150000001</v>
      </c>
      <c r="AL27">
        <v>0</v>
      </c>
      <c r="AM27">
        <v>1.6198918559999997</v>
      </c>
      <c r="AN27">
        <v>0.70762311300000003</v>
      </c>
      <c r="AO27">
        <v>4.6903583999999992</v>
      </c>
      <c r="AP27">
        <v>3.3405917999999999</v>
      </c>
      <c r="AQ27">
        <v>14.324271</v>
      </c>
      <c r="AR27">
        <v>1.0161216</v>
      </c>
      <c r="AS27">
        <v>3.3016588800000006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11.29580850229851</v>
      </c>
      <c r="BB27">
        <f t="shared" si="0"/>
        <v>313.29640514375967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28.220651959170237</v>
      </c>
      <c r="N28">
        <v>36.250748647604325</v>
      </c>
      <c r="O28">
        <v>0</v>
      </c>
      <c r="P28">
        <v>42.73725645086401</v>
      </c>
      <c r="Q28">
        <v>0</v>
      </c>
      <c r="R28">
        <v>5.810804507462688</v>
      </c>
      <c r="S28">
        <v>3.6357791999999995</v>
      </c>
      <c r="T28">
        <v>0</v>
      </c>
      <c r="U28">
        <v>53.531463751335956</v>
      </c>
      <c r="V28">
        <v>0</v>
      </c>
      <c r="W28">
        <v>1.999027052759248</v>
      </c>
      <c r="X28">
        <v>15.002181061279432</v>
      </c>
      <c r="Y28">
        <v>0</v>
      </c>
      <c r="Z28">
        <v>2.01070584</v>
      </c>
      <c r="AA28">
        <v>4.2657471999999999</v>
      </c>
      <c r="AB28">
        <v>8.0562165000000014</v>
      </c>
      <c r="AC28">
        <v>5.9395416640000009</v>
      </c>
      <c r="AD28">
        <v>8.3897099999999991</v>
      </c>
      <c r="AE28">
        <v>9.4472976000000006</v>
      </c>
      <c r="AF28">
        <v>2.7225251999999998</v>
      </c>
      <c r="AG28">
        <v>12.499588079999999</v>
      </c>
      <c r="AH28">
        <v>28.709649800000001</v>
      </c>
      <c r="AI28">
        <v>10.1566244</v>
      </c>
      <c r="AJ28">
        <v>0</v>
      </c>
      <c r="AK28">
        <v>15.767067150000001</v>
      </c>
      <c r="AL28">
        <v>0</v>
      </c>
      <c r="AM28">
        <v>1.6198918559999997</v>
      </c>
      <c r="AN28">
        <v>0.70762311300000003</v>
      </c>
      <c r="AO28">
        <v>4.6903583999999992</v>
      </c>
      <c r="AP28">
        <v>3.3405917999999999</v>
      </c>
      <c r="AQ28">
        <v>14.324271</v>
      </c>
      <c r="AR28">
        <v>1.0161216</v>
      </c>
      <c r="AS28">
        <v>3.3016588800000006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11.280527531302369</v>
      </c>
      <c r="BB28">
        <f t="shared" si="0"/>
        <v>312.87257518217359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28.220651959170237</v>
      </c>
      <c r="N29">
        <v>36.250748647604325</v>
      </c>
      <c r="O29">
        <v>0</v>
      </c>
      <c r="P29">
        <v>42.73725645086401</v>
      </c>
      <c r="Q29">
        <v>0</v>
      </c>
      <c r="R29">
        <v>5.810804507462688</v>
      </c>
      <c r="S29">
        <v>3.6357791999999995</v>
      </c>
      <c r="T29">
        <v>0</v>
      </c>
      <c r="U29">
        <v>53.531463751335956</v>
      </c>
      <c r="V29">
        <v>0</v>
      </c>
      <c r="W29">
        <v>1.999027052759248</v>
      </c>
      <c r="X29">
        <v>15.002181061279432</v>
      </c>
      <c r="Y29">
        <v>0</v>
      </c>
      <c r="Z29">
        <v>2.01070584</v>
      </c>
      <c r="AA29">
        <v>4.2657471999999999</v>
      </c>
      <c r="AB29">
        <v>8.0562165000000014</v>
      </c>
      <c r="AC29">
        <v>5.9395416640000009</v>
      </c>
      <c r="AD29">
        <v>8.3897099999999991</v>
      </c>
      <c r="AE29">
        <v>9.4472976000000006</v>
      </c>
      <c r="AF29">
        <v>2.7225251999999998</v>
      </c>
      <c r="AG29">
        <v>12.499588079999999</v>
      </c>
      <c r="AH29">
        <v>28.709649800000001</v>
      </c>
      <c r="AI29">
        <v>10.1566244</v>
      </c>
      <c r="AJ29">
        <v>0</v>
      </c>
      <c r="AK29">
        <v>15.767067150000001</v>
      </c>
      <c r="AL29">
        <v>0</v>
      </c>
      <c r="AM29">
        <v>1.6198918559999997</v>
      </c>
      <c r="AN29">
        <v>0.70762311300000003</v>
      </c>
      <c r="AO29">
        <v>4.6903583999999992</v>
      </c>
      <c r="AP29">
        <v>3.3405917999999999</v>
      </c>
      <c r="AQ29">
        <v>14.324271</v>
      </c>
      <c r="AR29">
        <v>1.0161216</v>
      </c>
      <c r="AS29">
        <v>1.6508294400000003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11.223078617702368</v>
      </c>
      <c r="BB29">
        <f t="shared" si="0"/>
        <v>311.27919465577361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28.220651959170237</v>
      </c>
      <c r="N30">
        <v>36.250748647604325</v>
      </c>
      <c r="O30">
        <v>0</v>
      </c>
      <c r="P30">
        <v>42.73725645086401</v>
      </c>
      <c r="Q30">
        <v>0</v>
      </c>
      <c r="R30">
        <v>5.810804507462688</v>
      </c>
      <c r="S30">
        <v>3.6357791999999995</v>
      </c>
      <c r="T30">
        <v>0</v>
      </c>
      <c r="U30">
        <v>53.531463751335956</v>
      </c>
      <c r="V30">
        <v>0</v>
      </c>
      <c r="W30">
        <v>1.999027052759248</v>
      </c>
      <c r="X30">
        <v>15.002181061279432</v>
      </c>
      <c r="Y30">
        <v>0</v>
      </c>
      <c r="Z30">
        <v>2.01070584</v>
      </c>
      <c r="AA30">
        <v>4.2657471999999999</v>
      </c>
      <c r="AB30">
        <v>8.0562165000000014</v>
      </c>
      <c r="AC30">
        <v>5.9395416640000009</v>
      </c>
      <c r="AD30">
        <v>8.3897099999999991</v>
      </c>
      <c r="AE30">
        <v>9.4472976000000006</v>
      </c>
      <c r="AF30">
        <v>2.7225251999999998</v>
      </c>
      <c r="AG30">
        <v>12.499588079999999</v>
      </c>
      <c r="AH30">
        <v>28.709649800000001</v>
      </c>
      <c r="AI30">
        <v>10.1566244</v>
      </c>
      <c r="AJ30">
        <v>0</v>
      </c>
      <c r="AK30">
        <v>15.767067150000001</v>
      </c>
      <c r="AL30">
        <v>0</v>
      </c>
      <c r="AM30">
        <v>1.6198918559999997</v>
      </c>
      <c r="AN30">
        <v>0.70762311300000003</v>
      </c>
      <c r="AO30">
        <v>4.6903583999999992</v>
      </c>
      <c r="AP30">
        <v>3.3405917999999999</v>
      </c>
      <c r="AQ30">
        <v>14.324271</v>
      </c>
      <c r="AR30">
        <v>1.0161216</v>
      </c>
      <c r="AS30">
        <v>1.6508294400000003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11.223078617702368</v>
      </c>
      <c r="BB30">
        <f t="shared" si="0"/>
        <v>311.27919465577361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28.220651959170237</v>
      </c>
      <c r="N31">
        <v>36.250748647604325</v>
      </c>
      <c r="O31">
        <v>0</v>
      </c>
      <c r="P31">
        <v>42.73725645086401</v>
      </c>
      <c r="Q31">
        <v>0</v>
      </c>
      <c r="R31">
        <v>5.5942804648588833</v>
      </c>
      <c r="S31">
        <v>3.3658222023276636</v>
      </c>
      <c r="T31">
        <v>0</v>
      </c>
      <c r="U31">
        <v>53.531463751335956</v>
      </c>
      <c r="V31">
        <v>0</v>
      </c>
      <c r="W31">
        <v>1.999027052759248</v>
      </c>
      <c r="X31">
        <v>15.002181061279432</v>
      </c>
      <c r="Y31">
        <v>0</v>
      </c>
      <c r="Z31">
        <v>2.01070584</v>
      </c>
      <c r="AA31">
        <v>0</v>
      </c>
      <c r="AB31">
        <v>8.0562165000000014</v>
      </c>
      <c r="AC31">
        <v>5.9395416640000009</v>
      </c>
      <c r="AD31">
        <v>8.3897099999999991</v>
      </c>
      <c r="AE31">
        <v>9.4472976000000006</v>
      </c>
      <c r="AF31">
        <v>2.7225251999999998</v>
      </c>
      <c r="AG31">
        <v>12.499588079999999</v>
      </c>
      <c r="AH31">
        <v>28.709649800000001</v>
      </c>
      <c r="AI31">
        <v>10.1566244</v>
      </c>
      <c r="AJ31">
        <v>0</v>
      </c>
      <c r="AK31">
        <v>15.767067150000001</v>
      </c>
      <c r="AL31">
        <v>0</v>
      </c>
      <c r="AM31">
        <v>1.6198918559999997</v>
      </c>
      <c r="AN31">
        <v>0.70762311300000003</v>
      </c>
      <c r="AO31">
        <v>4.6903583999999992</v>
      </c>
      <c r="AP31">
        <v>3.3405917999999999</v>
      </c>
      <c r="AQ31">
        <v>14.324271</v>
      </c>
      <c r="AR31">
        <v>1.0161216</v>
      </c>
      <c r="AS31">
        <v>1.6508294400000003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11.057701245513391</v>
      </c>
      <c r="BB31">
        <f t="shared" si="0"/>
        <v>306.69234378768647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28.220651959170237</v>
      </c>
      <c r="N32">
        <v>36.250748647604325</v>
      </c>
      <c r="O32">
        <v>0</v>
      </c>
      <c r="P32">
        <v>42.73725645086401</v>
      </c>
      <c r="Q32">
        <v>0</v>
      </c>
      <c r="R32">
        <v>5.5942804648588833</v>
      </c>
      <c r="S32">
        <v>3.3658222023276636</v>
      </c>
      <c r="T32">
        <v>0</v>
      </c>
      <c r="U32">
        <v>53.531463751335956</v>
      </c>
      <c r="V32">
        <v>0</v>
      </c>
      <c r="W32">
        <v>1.999027052759248</v>
      </c>
      <c r="X32">
        <v>15.002181061279432</v>
      </c>
      <c r="Y32">
        <v>0</v>
      </c>
      <c r="Z32">
        <v>2.01070584</v>
      </c>
      <c r="AA32">
        <v>0</v>
      </c>
      <c r="AB32">
        <v>8.0562165000000014</v>
      </c>
      <c r="AC32">
        <v>5.9395416640000009</v>
      </c>
      <c r="AD32">
        <v>8.3897099999999991</v>
      </c>
      <c r="AE32">
        <v>9.4472976000000006</v>
      </c>
      <c r="AF32">
        <v>2.7225251999999998</v>
      </c>
      <c r="AG32">
        <v>12.499588079999999</v>
      </c>
      <c r="AH32">
        <v>28.709649800000001</v>
      </c>
      <c r="AI32">
        <v>10.1566244</v>
      </c>
      <c r="AJ32">
        <v>0</v>
      </c>
      <c r="AK32">
        <v>15.767067150000001</v>
      </c>
      <c r="AL32">
        <v>0</v>
      </c>
      <c r="AM32">
        <v>1.6198918559999997</v>
      </c>
      <c r="AN32">
        <v>0.70762311300000003</v>
      </c>
      <c r="AO32">
        <v>4.6903583999999992</v>
      </c>
      <c r="AP32">
        <v>3.3405917999999999</v>
      </c>
      <c r="AQ32">
        <v>9.5495140000000003</v>
      </c>
      <c r="AR32">
        <v>1.0161216</v>
      </c>
      <c r="AS32">
        <v>1.6508294400000003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10.891539701913391</v>
      </c>
      <c r="BB32">
        <f t="shared" si="0"/>
        <v>302.08374833128642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28.220651959170237</v>
      </c>
      <c r="N33">
        <v>36.250748647604325</v>
      </c>
      <c r="O33">
        <v>0</v>
      </c>
      <c r="P33">
        <v>42.73725645086401</v>
      </c>
      <c r="Q33">
        <v>0</v>
      </c>
      <c r="R33">
        <v>1.9982743744607419</v>
      </c>
      <c r="S33">
        <v>1.998849252013809</v>
      </c>
      <c r="T33">
        <v>0</v>
      </c>
      <c r="U33">
        <v>53.531463751335956</v>
      </c>
      <c r="V33">
        <v>0</v>
      </c>
      <c r="W33">
        <v>1.999027052759248</v>
      </c>
      <c r="X33">
        <v>15.002181061279432</v>
      </c>
      <c r="Y33">
        <v>0</v>
      </c>
      <c r="Z33">
        <v>2.01070584</v>
      </c>
      <c r="AA33">
        <v>0</v>
      </c>
      <c r="AB33">
        <v>8.0562165000000014</v>
      </c>
      <c r="AC33">
        <v>5.9395416640000009</v>
      </c>
      <c r="AD33">
        <v>8.3897099999999991</v>
      </c>
      <c r="AE33">
        <v>9.4472976000000006</v>
      </c>
      <c r="AF33">
        <v>2.7225251999999998</v>
      </c>
      <c r="AG33">
        <v>12.499588079999999</v>
      </c>
      <c r="AH33">
        <v>28.709649800000001</v>
      </c>
      <c r="AI33">
        <v>1.1719181999999999</v>
      </c>
      <c r="AJ33">
        <v>0</v>
      </c>
      <c r="AK33">
        <v>15.767067150000001</v>
      </c>
      <c r="AL33">
        <v>0</v>
      </c>
      <c r="AM33">
        <v>1.6198918559999997</v>
      </c>
      <c r="AN33">
        <v>0.70762311300000003</v>
      </c>
      <c r="AO33">
        <v>4.6903583999999992</v>
      </c>
      <c r="AP33">
        <v>3.3405917999999999</v>
      </c>
      <c r="AQ33">
        <v>9.5495140000000003</v>
      </c>
      <c r="AR33">
        <v>1.0161216</v>
      </c>
      <c r="AS33">
        <v>1.6508294400000003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10.406160340625647</v>
      </c>
      <c r="BB33">
        <f t="shared" si="0"/>
        <v>288.62144245186215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28.220651959170237</v>
      </c>
      <c r="N34">
        <v>36.250748647604325</v>
      </c>
      <c r="O34">
        <v>0</v>
      </c>
      <c r="P34">
        <v>42.73725645086401</v>
      </c>
      <c r="Q34">
        <v>0</v>
      </c>
      <c r="R34">
        <v>1.9982743744607419</v>
      </c>
      <c r="S34">
        <v>1.998849252013809</v>
      </c>
      <c r="T34">
        <v>0</v>
      </c>
      <c r="U34">
        <v>53.531463751335956</v>
      </c>
      <c r="V34">
        <v>0</v>
      </c>
      <c r="W34">
        <v>1.999027052759248</v>
      </c>
      <c r="X34">
        <v>15.002181061279432</v>
      </c>
      <c r="Y34">
        <v>0</v>
      </c>
      <c r="Z34">
        <v>2.01070584</v>
      </c>
      <c r="AA34">
        <v>0</v>
      </c>
      <c r="AB34">
        <v>8.0562165000000014</v>
      </c>
      <c r="AC34">
        <v>2.9697708320000005</v>
      </c>
      <c r="AD34">
        <v>8.3897099999999991</v>
      </c>
      <c r="AE34">
        <v>9.4472976000000006</v>
      </c>
      <c r="AF34">
        <v>2.7225251999999998</v>
      </c>
      <c r="AG34">
        <v>12.499588079999999</v>
      </c>
      <c r="AH34">
        <v>21.532237350000003</v>
      </c>
      <c r="AI34">
        <v>0.97659849999999992</v>
      </c>
      <c r="AJ34">
        <v>0</v>
      </c>
      <c r="AK34">
        <v>15.767067150000001</v>
      </c>
      <c r="AL34">
        <v>0</v>
      </c>
      <c r="AM34">
        <v>1.6198918559999997</v>
      </c>
      <c r="AN34">
        <v>0.70762311300000003</v>
      </c>
      <c r="AO34">
        <v>4.6903583999999992</v>
      </c>
      <c r="AP34">
        <v>3.3405917999999999</v>
      </c>
      <c r="AQ34">
        <v>4.7747570000000001</v>
      </c>
      <c r="AR34">
        <v>1.0161216</v>
      </c>
      <c r="AS34">
        <v>1.6508294400000003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9.8800799790256431</v>
      </c>
      <c r="BB34">
        <f t="shared" si="0"/>
        <v>274.03026283146215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28.220651959170237</v>
      </c>
      <c r="N35">
        <v>36.250748647604325</v>
      </c>
      <c r="O35">
        <v>0</v>
      </c>
      <c r="P35">
        <v>42.73725645086401</v>
      </c>
      <c r="Q35">
        <v>0</v>
      </c>
      <c r="R35">
        <v>1.9982743744607419</v>
      </c>
      <c r="S35">
        <v>1.998849252013809</v>
      </c>
      <c r="T35">
        <v>0</v>
      </c>
      <c r="U35">
        <v>53.531463751335956</v>
      </c>
      <c r="V35">
        <v>1.4511943138871674E-3</v>
      </c>
      <c r="W35">
        <v>1.9993383352251228</v>
      </c>
      <c r="X35">
        <v>15.001453192691656</v>
      </c>
      <c r="Y35">
        <v>0</v>
      </c>
      <c r="Z35">
        <v>2.01070584</v>
      </c>
      <c r="AA35">
        <v>0</v>
      </c>
      <c r="AB35">
        <v>4.0076609999999997</v>
      </c>
      <c r="AC35">
        <v>2.9697708320000005</v>
      </c>
      <c r="AD35">
        <v>8.3897099999999991</v>
      </c>
      <c r="AE35">
        <v>9.4472976000000006</v>
      </c>
      <c r="AF35">
        <v>2.7225251999999998</v>
      </c>
      <c r="AG35">
        <v>12.499588079999999</v>
      </c>
      <c r="AH35">
        <v>11.623340000000001</v>
      </c>
      <c r="AI35">
        <v>0.78127880000000005</v>
      </c>
      <c r="AJ35">
        <v>0</v>
      </c>
      <c r="AK35">
        <v>15.767067150000001</v>
      </c>
      <c r="AL35">
        <v>0</v>
      </c>
      <c r="AM35">
        <v>1.6198918559999997</v>
      </c>
      <c r="AN35">
        <v>0.70762311300000003</v>
      </c>
      <c r="AO35">
        <v>4.6903583999999992</v>
      </c>
      <c r="AP35">
        <v>3.3405917999999999</v>
      </c>
      <c r="AQ35">
        <v>0</v>
      </c>
      <c r="AR35">
        <v>1.0161216</v>
      </c>
      <c r="AS35">
        <v>1.6508294400000003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9.2214379844825505</v>
      </c>
      <c r="BB35">
        <f t="shared" si="0"/>
        <v>255.7624098841973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28.220651959170237</v>
      </c>
      <c r="N36">
        <v>36.250748647604325</v>
      </c>
      <c r="O36">
        <v>0</v>
      </c>
      <c r="P36">
        <v>42.73725645086401</v>
      </c>
      <c r="Q36">
        <v>0</v>
      </c>
      <c r="R36">
        <v>1.9982743744607419</v>
      </c>
      <c r="S36">
        <v>1.998849252013809</v>
      </c>
      <c r="T36">
        <v>0</v>
      </c>
      <c r="U36">
        <v>53.531463751335956</v>
      </c>
      <c r="V36">
        <v>1.4511943138871674E-3</v>
      </c>
      <c r="W36">
        <v>1.9993383352251228</v>
      </c>
      <c r="X36">
        <v>15.001453192691656</v>
      </c>
      <c r="Y36">
        <v>0</v>
      </c>
      <c r="Z36">
        <v>2.01070584</v>
      </c>
      <c r="AA36">
        <v>0</v>
      </c>
      <c r="AB36">
        <v>4.0076609999999997</v>
      </c>
      <c r="AC36">
        <v>2.9697708320000005</v>
      </c>
      <c r="AD36">
        <v>8.3897099999999991</v>
      </c>
      <c r="AE36">
        <v>9.4472976000000006</v>
      </c>
      <c r="AF36">
        <v>2.7225251999999998</v>
      </c>
      <c r="AG36">
        <v>12.499588079999999</v>
      </c>
      <c r="AH36">
        <v>11.623340000000001</v>
      </c>
      <c r="AI36">
        <v>0.78127880000000005</v>
      </c>
      <c r="AJ36">
        <v>0</v>
      </c>
      <c r="AK36">
        <v>15.767067150000001</v>
      </c>
      <c r="AL36">
        <v>0</v>
      </c>
      <c r="AM36">
        <v>0</v>
      </c>
      <c r="AN36">
        <v>0.70762311300000003</v>
      </c>
      <c r="AO36">
        <v>4.6903583999999992</v>
      </c>
      <c r="AP36">
        <v>3.3405917999999999</v>
      </c>
      <c r="AQ36">
        <v>0</v>
      </c>
      <c r="AR36">
        <v>1.6935359999999999</v>
      </c>
      <c r="AS36">
        <v>1.6508294400000003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9.1886396798825469</v>
      </c>
      <c r="BB36">
        <f t="shared" si="0"/>
        <v>254.85273073279723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28.220651959170237</v>
      </c>
      <c r="N37">
        <v>36.250748647604325</v>
      </c>
      <c r="O37">
        <v>0</v>
      </c>
      <c r="P37">
        <v>42.73725645086401</v>
      </c>
      <c r="Q37">
        <v>0</v>
      </c>
      <c r="R37">
        <v>1.9982743744607419</v>
      </c>
      <c r="S37">
        <v>1.998849252013809</v>
      </c>
      <c r="T37">
        <v>0</v>
      </c>
      <c r="U37">
        <v>53.531463751335956</v>
      </c>
      <c r="V37">
        <v>1.4511943138871674E-3</v>
      </c>
      <c r="W37">
        <v>1.9993383352251228</v>
      </c>
      <c r="X37">
        <v>15.001453192691656</v>
      </c>
      <c r="Y37">
        <v>0</v>
      </c>
      <c r="Z37">
        <v>2.01070584</v>
      </c>
      <c r="AA37">
        <v>0</v>
      </c>
      <c r="AB37">
        <v>4.0076609999999997</v>
      </c>
      <c r="AC37">
        <v>0</v>
      </c>
      <c r="AD37">
        <v>8.3897099999999991</v>
      </c>
      <c r="AE37">
        <v>9.4472976000000006</v>
      </c>
      <c r="AF37">
        <v>2.7225251999999998</v>
      </c>
      <c r="AG37">
        <v>12.499588079999999</v>
      </c>
      <c r="AH37">
        <v>11.623340000000001</v>
      </c>
      <c r="AI37">
        <v>0.78127880000000005</v>
      </c>
      <c r="AJ37">
        <v>0</v>
      </c>
      <c r="AK37">
        <v>15.767067150000001</v>
      </c>
      <c r="AL37">
        <v>0</v>
      </c>
      <c r="AM37">
        <v>0</v>
      </c>
      <c r="AN37">
        <v>0.70762311300000003</v>
      </c>
      <c r="AO37">
        <v>3.8785656000000004</v>
      </c>
      <c r="AP37">
        <v>3.3405917999999999</v>
      </c>
      <c r="AQ37">
        <v>0</v>
      </c>
      <c r="AR37">
        <v>16.257945599999999</v>
      </c>
      <c r="AS37">
        <v>1.6508294400000003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9.5638831572825485</v>
      </c>
      <c r="BB37">
        <f t="shared" si="0"/>
        <v>265.26033322339731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28.220651959170237</v>
      </c>
      <c r="N38">
        <v>36.250748647604325</v>
      </c>
      <c r="O38">
        <v>0</v>
      </c>
      <c r="P38">
        <v>42.73725645086401</v>
      </c>
      <c r="Q38">
        <v>0</v>
      </c>
      <c r="R38">
        <v>1.9982743744607419</v>
      </c>
      <c r="S38">
        <v>1.998849252013809</v>
      </c>
      <c r="T38">
        <v>0</v>
      </c>
      <c r="U38">
        <v>53.531463751335956</v>
      </c>
      <c r="V38">
        <v>9.4667753479947764E-4</v>
      </c>
      <c r="W38">
        <v>1.9993383352251228</v>
      </c>
      <c r="X38">
        <v>15.001453192691656</v>
      </c>
      <c r="Y38">
        <v>0</v>
      </c>
      <c r="Z38">
        <v>2.01070584</v>
      </c>
      <c r="AA38">
        <v>0</v>
      </c>
      <c r="AB38">
        <v>0</v>
      </c>
      <c r="AC38">
        <v>0</v>
      </c>
      <c r="AD38">
        <v>7.7007000000000003</v>
      </c>
      <c r="AE38">
        <v>9.4472976000000006</v>
      </c>
      <c r="AF38">
        <v>2.7225251999999998</v>
      </c>
      <c r="AG38">
        <v>12.499588079999999</v>
      </c>
      <c r="AH38">
        <v>11.623340000000001</v>
      </c>
      <c r="AI38">
        <v>0.78127880000000005</v>
      </c>
      <c r="AJ38">
        <v>0</v>
      </c>
      <c r="AK38">
        <v>15.767067150000001</v>
      </c>
      <c r="AL38">
        <v>0</v>
      </c>
      <c r="AM38">
        <v>0</v>
      </c>
      <c r="AN38">
        <v>0.70762311300000003</v>
      </c>
      <c r="AO38">
        <v>3.8785656000000004</v>
      </c>
      <c r="AP38">
        <v>3.3405917999999999</v>
      </c>
      <c r="AQ38">
        <v>0</v>
      </c>
      <c r="AR38">
        <v>16.257945599999999</v>
      </c>
      <c r="AS38">
        <v>1.6508294400000003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9.4004214375929429</v>
      </c>
      <c r="BB38">
        <f t="shared" si="0"/>
        <v>260.72661942630776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28.220651959170237</v>
      </c>
      <c r="N39">
        <v>36.250748647604325</v>
      </c>
      <c r="O39">
        <v>0</v>
      </c>
      <c r="P39">
        <v>42.73725645086401</v>
      </c>
      <c r="Q39">
        <v>0</v>
      </c>
      <c r="R39">
        <v>1.9982743744607419</v>
      </c>
      <c r="S39">
        <v>1.998849252013809</v>
      </c>
      <c r="T39">
        <v>0</v>
      </c>
      <c r="U39">
        <v>53.531463751335956</v>
      </c>
      <c r="V39">
        <v>9.4667753479947764E-4</v>
      </c>
      <c r="W39">
        <v>1.9993383352251228</v>
      </c>
      <c r="X39">
        <v>15.001453192691656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5.59314</v>
      </c>
      <c r="AE39">
        <v>9.4472976000000006</v>
      </c>
      <c r="AF39">
        <v>0</v>
      </c>
      <c r="AG39">
        <v>12.499588079999999</v>
      </c>
      <c r="AH39">
        <v>11.623340000000001</v>
      </c>
      <c r="AI39">
        <v>0.78127880000000005</v>
      </c>
      <c r="AJ39">
        <v>0</v>
      </c>
      <c r="AK39">
        <v>15.767067150000001</v>
      </c>
      <c r="AL39">
        <v>0</v>
      </c>
      <c r="AM39">
        <v>0</v>
      </c>
      <c r="AN39">
        <v>0.70762311300000003</v>
      </c>
      <c r="AO39">
        <v>3.8785656000000004</v>
      </c>
      <c r="AP39">
        <v>3.5370972000000003</v>
      </c>
      <c r="AQ39">
        <v>0</v>
      </c>
      <c r="AR39">
        <v>1.0161216</v>
      </c>
      <c r="AS39">
        <v>1.6508294400000003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8.6387848811929455</v>
      </c>
      <c r="BB39">
        <f t="shared" si="0"/>
        <v>239.60214634270775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28.220651959170237</v>
      </c>
      <c r="N40">
        <v>36.250748647604325</v>
      </c>
      <c r="O40">
        <v>0</v>
      </c>
      <c r="P40">
        <v>42.73725645086401</v>
      </c>
      <c r="Q40">
        <v>0</v>
      </c>
      <c r="R40">
        <v>1.9982743744607419</v>
      </c>
      <c r="S40">
        <v>3.0239365004739338</v>
      </c>
      <c r="T40">
        <v>0</v>
      </c>
      <c r="U40">
        <v>53.531463751335956</v>
      </c>
      <c r="V40">
        <v>9.4667753479947764E-4</v>
      </c>
      <c r="W40">
        <v>1.9993383352251228</v>
      </c>
      <c r="X40">
        <v>15.001453192691656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2.79657</v>
      </c>
      <c r="AE40">
        <v>9.4472976000000006</v>
      </c>
      <c r="AF40">
        <v>0</v>
      </c>
      <c r="AG40">
        <v>12.499588079999999</v>
      </c>
      <c r="AH40">
        <v>5.8116700000000003</v>
      </c>
      <c r="AI40">
        <v>0.78127880000000005</v>
      </c>
      <c r="AJ40">
        <v>0</v>
      </c>
      <c r="AK40">
        <v>15.767067150000001</v>
      </c>
      <c r="AL40">
        <v>0</v>
      </c>
      <c r="AM40">
        <v>0</v>
      </c>
      <c r="AN40">
        <v>0.70762311300000003</v>
      </c>
      <c r="AO40">
        <v>3.8785656000000004</v>
      </c>
      <c r="AP40">
        <v>3.5370972000000003</v>
      </c>
      <c r="AQ40">
        <v>0</v>
      </c>
      <c r="AR40">
        <v>1.0161216</v>
      </c>
      <c r="AS40">
        <v>1.6508294400000003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8.3748911363413487</v>
      </c>
      <c r="BB40">
        <f t="shared" si="0"/>
        <v>232.28288733601946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28.220651959170237</v>
      </c>
      <c r="N41">
        <v>36.250748647604325</v>
      </c>
      <c r="O41">
        <v>0</v>
      </c>
      <c r="P41">
        <v>42.73725645086401</v>
      </c>
      <c r="Q41">
        <v>0</v>
      </c>
      <c r="R41">
        <v>1.9992260526315788</v>
      </c>
      <c r="S41">
        <v>1.9995518617021277</v>
      </c>
      <c r="T41">
        <v>0</v>
      </c>
      <c r="U41">
        <v>53.531463751335956</v>
      </c>
      <c r="V41">
        <v>9.4667753479947764E-4</v>
      </c>
      <c r="W41">
        <v>1.9993383352251228</v>
      </c>
      <c r="X41">
        <v>15.001453192691656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2.79657</v>
      </c>
      <c r="AE41">
        <v>9.4472976000000006</v>
      </c>
      <c r="AF41">
        <v>0</v>
      </c>
      <c r="AG41">
        <v>12.499588079999999</v>
      </c>
      <c r="AH41">
        <v>5.8116700000000003</v>
      </c>
      <c r="AI41">
        <v>0.78127880000000005</v>
      </c>
      <c r="AJ41">
        <v>0</v>
      </c>
      <c r="AK41">
        <v>15.767067150000001</v>
      </c>
      <c r="AL41">
        <v>0</v>
      </c>
      <c r="AM41">
        <v>0</v>
      </c>
      <c r="AN41">
        <v>0.70762311300000003</v>
      </c>
      <c r="AO41">
        <v>3.8785656000000004</v>
      </c>
      <c r="AP41">
        <v>3.5370972000000003</v>
      </c>
      <c r="AQ41">
        <v>0</v>
      </c>
      <c r="AR41">
        <v>1.0161216</v>
      </c>
      <c r="AS41">
        <v>1.6508294400000003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8.3392757484946163</v>
      </c>
      <c r="BB41">
        <f t="shared" si="0"/>
        <v>231.29506976326522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28.220651959170237</v>
      </c>
      <c r="N42">
        <v>36.250748647604325</v>
      </c>
      <c r="O42">
        <v>0</v>
      </c>
      <c r="P42">
        <v>42.73725645086401</v>
      </c>
      <c r="Q42">
        <v>0</v>
      </c>
      <c r="R42">
        <v>1.9992260526315788</v>
      </c>
      <c r="S42">
        <v>1.9995518617021277</v>
      </c>
      <c r="T42">
        <v>0</v>
      </c>
      <c r="U42">
        <v>53.531463751335956</v>
      </c>
      <c r="V42">
        <v>9.4667753479947764E-4</v>
      </c>
      <c r="W42">
        <v>1.9993383352251228</v>
      </c>
      <c r="X42">
        <v>15.001453192691656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2.79657</v>
      </c>
      <c r="AE42">
        <v>9.4472976000000006</v>
      </c>
      <c r="AF42">
        <v>0</v>
      </c>
      <c r="AG42">
        <v>12.499588079999999</v>
      </c>
      <c r="AH42">
        <v>0</v>
      </c>
      <c r="AI42">
        <v>0.78127880000000005</v>
      </c>
      <c r="AJ42">
        <v>0</v>
      </c>
      <c r="AK42">
        <v>15.767067150000001</v>
      </c>
      <c r="AL42">
        <v>0</v>
      </c>
      <c r="AM42">
        <v>0</v>
      </c>
      <c r="AN42">
        <v>0.70762311300000003</v>
      </c>
      <c r="AO42">
        <v>3.8785656000000004</v>
      </c>
      <c r="AP42">
        <v>3.5370972000000003</v>
      </c>
      <c r="AQ42">
        <v>0</v>
      </c>
      <c r="AR42">
        <v>1.0161216</v>
      </c>
      <c r="AS42">
        <v>1.6508294400000003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8.137029632494615</v>
      </c>
      <c r="BB42">
        <f t="shared" si="0"/>
        <v>225.68564587926525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28.220651959170237</v>
      </c>
      <c r="N43">
        <v>36.250748647604325</v>
      </c>
      <c r="O43">
        <v>0</v>
      </c>
      <c r="P43">
        <v>42.73725645086401</v>
      </c>
      <c r="Q43">
        <v>0</v>
      </c>
      <c r="R43">
        <v>1.9992260526315788</v>
      </c>
      <c r="S43">
        <v>1.9995518617021277</v>
      </c>
      <c r="T43">
        <v>0</v>
      </c>
      <c r="U43">
        <v>53.531463751335956</v>
      </c>
      <c r="V43">
        <v>9.4667753479947764E-4</v>
      </c>
      <c r="W43">
        <v>1.9993383352251228</v>
      </c>
      <c r="X43">
        <v>15.001453192691656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2.79657</v>
      </c>
      <c r="AE43">
        <v>8.1876579199999977</v>
      </c>
      <c r="AF43">
        <v>0</v>
      </c>
      <c r="AG43">
        <v>12.499588079999999</v>
      </c>
      <c r="AH43">
        <v>0</v>
      </c>
      <c r="AI43">
        <v>0.78127880000000005</v>
      </c>
      <c r="AJ43">
        <v>0</v>
      </c>
      <c r="AK43">
        <v>15.767067150000001</v>
      </c>
      <c r="AL43">
        <v>0</v>
      </c>
      <c r="AM43">
        <v>0</v>
      </c>
      <c r="AN43">
        <v>0.70762311300000003</v>
      </c>
      <c r="AO43">
        <v>3.8785656000000004</v>
      </c>
      <c r="AP43">
        <v>3.5370972000000003</v>
      </c>
      <c r="AQ43">
        <v>0</v>
      </c>
      <c r="AR43">
        <v>1.0161216</v>
      </c>
      <c r="AS43">
        <v>1.6508294400000003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8.0931940756946137</v>
      </c>
      <c r="BB43">
        <f t="shared" si="0"/>
        <v>224.46984175606522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28.220651959170237</v>
      </c>
      <c r="N44">
        <v>36.250748647604325</v>
      </c>
      <c r="O44">
        <v>0</v>
      </c>
      <c r="P44">
        <v>42.73725645086401</v>
      </c>
      <c r="Q44">
        <v>0</v>
      </c>
      <c r="R44">
        <v>1.9992260526315788</v>
      </c>
      <c r="S44">
        <v>1.9995518617021277</v>
      </c>
      <c r="T44">
        <v>0</v>
      </c>
      <c r="U44">
        <v>53.531463751335956</v>
      </c>
      <c r="V44">
        <v>9.4667753479947764E-4</v>
      </c>
      <c r="W44">
        <v>1.9993383352251228</v>
      </c>
      <c r="X44">
        <v>15.001453192691656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2.79657</v>
      </c>
      <c r="AE44">
        <v>4.7236488000000003</v>
      </c>
      <c r="AF44">
        <v>0</v>
      </c>
      <c r="AG44">
        <v>12.499588079999999</v>
      </c>
      <c r="AH44">
        <v>0</v>
      </c>
      <c r="AI44">
        <v>0.78127880000000005</v>
      </c>
      <c r="AJ44">
        <v>0</v>
      </c>
      <c r="AK44">
        <v>15.767067150000001</v>
      </c>
      <c r="AL44">
        <v>0</v>
      </c>
      <c r="AM44">
        <v>0</v>
      </c>
      <c r="AN44">
        <v>0.70762311300000003</v>
      </c>
      <c r="AO44">
        <v>3.8785656000000004</v>
      </c>
      <c r="AP44">
        <v>3.5370972000000003</v>
      </c>
      <c r="AQ44">
        <v>0</v>
      </c>
      <c r="AR44">
        <v>1.0161216</v>
      </c>
      <c r="AS44">
        <v>1.6508294400000003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7.9726465942946154</v>
      </c>
      <c r="BB44">
        <f t="shared" si="0"/>
        <v>221.12638011746523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28.220651959170237</v>
      </c>
      <c r="N45">
        <v>36.250748647604325</v>
      </c>
      <c r="O45">
        <v>0</v>
      </c>
      <c r="P45">
        <v>42.73725645086401</v>
      </c>
      <c r="Q45">
        <v>0</v>
      </c>
      <c r="R45">
        <v>1.9992260526315788</v>
      </c>
      <c r="S45">
        <v>1.9995518617021277</v>
      </c>
      <c r="T45">
        <v>0</v>
      </c>
      <c r="U45">
        <v>53.531463751335956</v>
      </c>
      <c r="V45">
        <v>9.4667753479947764E-4</v>
      </c>
      <c r="W45">
        <v>2.0047285541557742</v>
      </c>
      <c r="X45">
        <v>15.002181061279432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2.79657</v>
      </c>
      <c r="AE45">
        <v>0</v>
      </c>
      <c r="AF45">
        <v>0</v>
      </c>
      <c r="AG45">
        <v>12.499588079999999</v>
      </c>
      <c r="AH45">
        <v>0</v>
      </c>
      <c r="AI45">
        <v>0.78127880000000005</v>
      </c>
      <c r="AJ45">
        <v>0</v>
      </c>
      <c r="AK45">
        <v>15.767067150000001</v>
      </c>
      <c r="AL45">
        <v>0</v>
      </c>
      <c r="AM45">
        <v>0</v>
      </c>
      <c r="AN45">
        <v>0.70762311300000003</v>
      </c>
      <c r="AO45">
        <v>3.8785656000000004</v>
      </c>
      <c r="AP45">
        <v>3.5370972000000003</v>
      </c>
      <c r="AQ45">
        <v>0</v>
      </c>
      <c r="AR45">
        <v>2.0322431999999999</v>
      </c>
      <c r="AS45">
        <v>1.6508294400000003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7.8438373308514207</v>
      </c>
      <c r="BB45">
        <f t="shared" si="0"/>
        <v>217.55378026842686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28.220651959170237</v>
      </c>
      <c r="N46">
        <v>36.250748647604325</v>
      </c>
      <c r="O46">
        <v>0</v>
      </c>
      <c r="P46">
        <v>42.73725645086401</v>
      </c>
      <c r="Q46">
        <v>0</v>
      </c>
      <c r="R46">
        <v>1.9992260526315788</v>
      </c>
      <c r="S46">
        <v>1.9995518617021277</v>
      </c>
      <c r="T46">
        <v>0</v>
      </c>
      <c r="U46">
        <v>53.531463751335956</v>
      </c>
      <c r="V46">
        <v>9.4667753479947764E-4</v>
      </c>
      <c r="W46">
        <v>2.0047285541557742</v>
      </c>
      <c r="X46">
        <v>15.002181061279432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2.79657</v>
      </c>
      <c r="AE46">
        <v>0</v>
      </c>
      <c r="AF46">
        <v>0</v>
      </c>
      <c r="AG46">
        <v>12.499588079999999</v>
      </c>
      <c r="AH46">
        <v>0</v>
      </c>
      <c r="AI46">
        <v>0</v>
      </c>
      <c r="AJ46">
        <v>0</v>
      </c>
      <c r="AK46">
        <v>15.767067150000001</v>
      </c>
      <c r="AL46">
        <v>0</v>
      </c>
      <c r="AM46">
        <v>0</v>
      </c>
      <c r="AN46">
        <v>0.70762311300000003</v>
      </c>
      <c r="AO46">
        <v>3.8785656000000004</v>
      </c>
      <c r="AP46">
        <v>3.5370972000000003</v>
      </c>
      <c r="AQ46">
        <v>0</v>
      </c>
      <c r="AR46">
        <v>2.0322431999999999</v>
      </c>
      <c r="AS46">
        <v>1.6508294400000003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7.8166487686514214</v>
      </c>
      <c r="BB46">
        <f t="shared" si="0"/>
        <v>216.79969003062686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28.220651959170237</v>
      </c>
      <c r="N47">
        <v>36.250748647604325</v>
      </c>
      <c r="O47">
        <v>0</v>
      </c>
      <c r="P47">
        <v>42.73725645086401</v>
      </c>
      <c r="Q47">
        <v>0</v>
      </c>
      <c r="R47">
        <v>2.0191312744671595</v>
      </c>
      <c r="S47">
        <v>1.9995518617021277</v>
      </c>
      <c r="T47">
        <v>0</v>
      </c>
      <c r="U47">
        <v>53.531463751335956</v>
      </c>
      <c r="V47">
        <v>9.4667753479947764E-4</v>
      </c>
      <c r="W47">
        <v>2.0047285541557742</v>
      </c>
      <c r="X47">
        <v>15.002181061279432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2.79657</v>
      </c>
      <c r="AE47">
        <v>0</v>
      </c>
      <c r="AF47">
        <v>0</v>
      </c>
      <c r="AG47">
        <v>12.499588079999999</v>
      </c>
      <c r="AH47">
        <v>0</v>
      </c>
      <c r="AI47">
        <v>0</v>
      </c>
      <c r="AJ47">
        <v>0</v>
      </c>
      <c r="AK47">
        <v>15.767067150000001</v>
      </c>
      <c r="AL47">
        <v>0</v>
      </c>
      <c r="AM47">
        <v>0</v>
      </c>
      <c r="AN47">
        <v>0.70762311300000003</v>
      </c>
      <c r="AO47">
        <v>3.8785656000000004</v>
      </c>
      <c r="AP47">
        <v>3.5370972000000003</v>
      </c>
      <c r="AQ47">
        <v>0</v>
      </c>
      <c r="AR47">
        <v>2.0322431999999999</v>
      </c>
      <c r="AS47">
        <v>1.6508294400000003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7.8173414743676739</v>
      </c>
      <c r="BB47">
        <f t="shared" si="0"/>
        <v>216.81890254674619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28.220651959170237</v>
      </c>
      <c r="N48">
        <v>36.250748647604325</v>
      </c>
      <c r="O48">
        <v>0</v>
      </c>
      <c r="P48">
        <v>42.73725645086401</v>
      </c>
      <c r="Q48">
        <v>0</v>
      </c>
      <c r="R48">
        <v>2.0191312744671595</v>
      </c>
      <c r="S48">
        <v>1.9995518617021277</v>
      </c>
      <c r="T48">
        <v>0</v>
      </c>
      <c r="U48">
        <v>53.531463751335956</v>
      </c>
      <c r="V48">
        <v>9.4667753479947764E-4</v>
      </c>
      <c r="W48">
        <v>2.0047285541557742</v>
      </c>
      <c r="X48">
        <v>15.002181061279432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2.79657</v>
      </c>
      <c r="AE48">
        <v>0</v>
      </c>
      <c r="AF48">
        <v>0</v>
      </c>
      <c r="AG48">
        <v>12.499588079999999</v>
      </c>
      <c r="AH48">
        <v>0</v>
      </c>
      <c r="AI48">
        <v>0</v>
      </c>
      <c r="AJ48">
        <v>0</v>
      </c>
      <c r="AK48">
        <v>15.767067150000001</v>
      </c>
      <c r="AL48">
        <v>0</v>
      </c>
      <c r="AM48">
        <v>0</v>
      </c>
      <c r="AN48">
        <v>0.70762311300000003</v>
      </c>
      <c r="AO48">
        <v>3.8785656000000004</v>
      </c>
      <c r="AP48">
        <v>3.5370972000000003</v>
      </c>
      <c r="AQ48">
        <v>0</v>
      </c>
      <c r="AR48">
        <v>16.257945599999999</v>
      </c>
      <c r="AS48">
        <v>3.3016588800000006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8.3698450155676731</v>
      </c>
      <c r="BB48">
        <f t="shared" si="0"/>
        <v>232.14293084554618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28.220651959170237</v>
      </c>
      <c r="N49">
        <v>36.250748647604325</v>
      </c>
      <c r="O49">
        <v>0</v>
      </c>
      <c r="P49">
        <v>42.73725645086401</v>
      </c>
      <c r="Q49">
        <v>0</v>
      </c>
      <c r="R49">
        <v>2.0199315474642394</v>
      </c>
      <c r="S49">
        <v>1.9995518617021277</v>
      </c>
      <c r="T49">
        <v>0</v>
      </c>
      <c r="U49">
        <v>53.531463751335956</v>
      </c>
      <c r="V49">
        <v>9.4667753479947764E-4</v>
      </c>
      <c r="W49">
        <v>2.0047285541557742</v>
      </c>
      <c r="X49">
        <v>15.002181061279432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2.79657</v>
      </c>
      <c r="AE49">
        <v>0</v>
      </c>
      <c r="AF49">
        <v>0</v>
      </c>
      <c r="AG49">
        <v>12.499588079999999</v>
      </c>
      <c r="AH49">
        <v>0</v>
      </c>
      <c r="AI49">
        <v>0</v>
      </c>
      <c r="AJ49">
        <v>0</v>
      </c>
      <c r="AK49">
        <v>15.767067150000001</v>
      </c>
      <c r="AL49">
        <v>0</v>
      </c>
      <c r="AM49">
        <v>0</v>
      </c>
      <c r="AN49">
        <v>0.70762311300000003</v>
      </c>
      <c r="AO49">
        <v>3.8785656000000004</v>
      </c>
      <c r="AP49">
        <v>3.5370972000000003</v>
      </c>
      <c r="AQ49">
        <v>0</v>
      </c>
      <c r="AR49">
        <v>16.257945599999999</v>
      </c>
      <c r="AS49">
        <v>7.5525446880000002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8.5178036109616837</v>
      </c>
      <c r="BB49">
        <f t="shared" si="0"/>
        <v>236.24665833114926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28.220651959170237</v>
      </c>
      <c r="N50">
        <v>36.250748647604325</v>
      </c>
      <c r="O50">
        <v>0</v>
      </c>
      <c r="P50">
        <v>42.73725645086401</v>
      </c>
      <c r="Q50">
        <v>0</v>
      </c>
      <c r="R50">
        <v>2.0199315474642394</v>
      </c>
      <c r="S50">
        <v>1.9995518617021277</v>
      </c>
      <c r="T50">
        <v>0</v>
      </c>
      <c r="U50">
        <v>53.531463751335956</v>
      </c>
      <c r="V50">
        <v>9.4667753479947764E-4</v>
      </c>
      <c r="W50">
        <v>2.0047285541557742</v>
      </c>
      <c r="X50">
        <v>15.002181061279432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2.79657</v>
      </c>
      <c r="AE50">
        <v>0</v>
      </c>
      <c r="AF50">
        <v>0</v>
      </c>
      <c r="AG50">
        <v>12.499588079999999</v>
      </c>
      <c r="AH50">
        <v>0</v>
      </c>
      <c r="AI50">
        <v>0</v>
      </c>
      <c r="AJ50">
        <v>0</v>
      </c>
      <c r="AK50">
        <v>15.767067150000001</v>
      </c>
      <c r="AL50">
        <v>0</v>
      </c>
      <c r="AM50">
        <v>0</v>
      </c>
      <c r="AN50">
        <v>0.70762311300000003</v>
      </c>
      <c r="AO50">
        <v>3.8785656000000004</v>
      </c>
      <c r="AP50">
        <v>3.5370972000000003</v>
      </c>
      <c r="AQ50">
        <v>0</v>
      </c>
      <c r="AR50">
        <v>1.0161216</v>
      </c>
      <c r="AS50">
        <v>7.5525446880000002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7.9873881357616847</v>
      </c>
      <c r="BB50">
        <f t="shared" si="0"/>
        <v>221.53524980634927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28.220651959170237</v>
      </c>
      <c r="N51">
        <v>36.250748647604325</v>
      </c>
      <c r="O51">
        <v>0</v>
      </c>
      <c r="P51">
        <v>39.863966961651919</v>
      </c>
      <c r="Q51">
        <v>0</v>
      </c>
      <c r="R51">
        <v>6.8783682339181276</v>
      </c>
      <c r="S51">
        <v>4.0123720926327904</v>
      </c>
      <c r="T51">
        <v>0</v>
      </c>
      <c r="U51">
        <v>53.531463751335956</v>
      </c>
      <c r="V51">
        <v>9.4667753479947764E-4</v>
      </c>
      <c r="W51">
        <v>2.0012999569850636</v>
      </c>
      <c r="X51">
        <v>15.003627361891231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3.0397500000000002</v>
      </c>
      <c r="AE51">
        <v>0</v>
      </c>
      <c r="AF51">
        <v>1.9662682</v>
      </c>
      <c r="AG51">
        <v>12.499588079999999</v>
      </c>
      <c r="AH51">
        <v>0</v>
      </c>
      <c r="AI51">
        <v>0</v>
      </c>
      <c r="AJ51">
        <v>0</v>
      </c>
      <c r="AK51">
        <v>15.767067150000001</v>
      </c>
      <c r="AL51">
        <v>0</v>
      </c>
      <c r="AM51">
        <v>0</v>
      </c>
      <c r="AN51">
        <v>0.70762311300000003</v>
      </c>
      <c r="AO51">
        <v>3.8785656000000004</v>
      </c>
      <c r="AP51">
        <v>3.5370972000000003</v>
      </c>
      <c r="AQ51">
        <v>0</v>
      </c>
      <c r="AR51">
        <v>1.0161216</v>
      </c>
      <c r="AS51">
        <v>7.5525446880000002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8.2033370864828967</v>
      </c>
      <c r="BB51">
        <f t="shared" si="0"/>
        <v>227.52473418724159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28.220651959170237</v>
      </c>
      <c r="N52">
        <v>36.250748647604325</v>
      </c>
      <c r="O52">
        <v>0</v>
      </c>
      <c r="P52">
        <v>42.73725645086401</v>
      </c>
      <c r="Q52">
        <v>0</v>
      </c>
      <c r="R52">
        <v>6.8783682339181276</v>
      </c>
      <c r="S52">
        <v>4.0123720926327904</v>
      </c>
      <c r="T52">
        <v>0</v>
      </c>
      <c r="U52">
        <v>53.531463751335956</v>
      </c>
      <c r="V52">
        <v>9.4667753479947764E-4</v>
      </c>
      <c r="W52">
        <v>2.0012999569850636</v>
      </c>
      <c r="X52">
        <v>15.003627361891231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3.0397500000000002</v>
      </c>
      <c r="AE52">
        <v>0</v>
      </c>
      <c r="AF52">
        <v>1.9662682</v>
      </c>
      <c r="AG52">
        <v>12.499588079999999</v>
      </c>
      <c r="AH52">
        <v>0</v>
      </c>
      <c r="AI52">
        <v>0</v>
      </c>
      <c r="AJ52">
        <v>0</v>
      </c>
      <c r="AK52">
        <v>15.767067150000001</v>
      </c>
      <c r="AL52">
        <v>0</v>
      </c>
      <c r="AM52">
        <v>0</v>
      </c>
      <c r="AN52">
        <v>0.70762311300000003</v>
      </c>
      <c r="AO52">
        <v>3.8785656000000004</v>
      </c>
      <c r="AP52">
        <v>3.5370972000000003</v>
      </c>
      <c r="AQ52">
        <v>0</v>
      </c>
      <c r="AR52">
        <v>1.0161216</v>
      </c>
      <c r="AS52">
        <v>7.5525446880000002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8.3033274134531023</v>
      </c>
      <c r="BB52">
        <f t="shared" si="0"/>
        <v>230.29803334948346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28.220651959170237</v>
      </c>
      <c r="N53">
        <v>36.250748647604325</v>
      </c>
      <c r="O53">
        <v>0</v>
      </c>
      <c r="P53">
        <v>42.73725645086401</v>
      </c>
      <c r="Q53">
        <v>0</v>
      </c>
      <c r="R53">
        <v>6.8783682339181276</v>
      </c>
      <c r="S53">
        <v>4.312632324</v>
      </c>
      <c r="T53">
        <v>0</v>
      </c>
      <c r="U53">
        <v>53.531463751335956</v>
      </c>
      <c r="V53">
        <v>9.4667753479947764E-4</v>
      </c>
      <c r="W53">
        <v>2.0012999569850636</v>
      </c>
      <c r="X53">
        <v>15.003627361891231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3.0397500000000002</v>
      </c>
      <c r="AE53">
        <v>0</v>
      </c>
      <c r="AF53">
        <v>1.9662682</v>
      </c>
      <c r="AG53">
        <v>12.499588079999999</v>
      </c>
      <c r="AH53">
        <v>0</v>
      </c>
      <c r="AI53">
        <v>0</v>
      </c>
      <c r="AJ53">
        <v>0</v>
      </c>
      <c r="AK53">
        <v>15.767067150000001</v>
      </c>
      <c r="AL53">
        <v>0</v>
      </c>
      <c r="AM53">
        <v>0</v>
      </c>
      <c r="AN53">
        <v>0.70762311300000003</v>
      </c>
      <c r="AO53">
        <v>3.8785656000000004</v>
      </c>
      <c r="AP53">
        <v>3.5370972000000003</v>
      </c>
      <c r="AQ53">
        <v>0</v>
      </c>
      <c r="AR53">
        <v>1.0161216</v>
      </c>
      <c r="AS53">
        <v>7.5525446880000002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8.3137765389347127</v>
      </c>
      <c r="BB53">
        <f t="shared" si="0"/>
        <v>230.58784445536907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28.220651959170237</v>
      </c>
      <c r="N54">
        <v>36.250748647604325</v>
      </c>
      <c r="O54">
        <v>0</v>
      </c>
      <c r="P54">
        <v>42.73725645086401</v>
      </c>
      <c r="Q54">
        <v>0</v>
      </c>
      <c r="R54">
        <v>6.8783682339181276</v>
      </c>
      <c r="S54">
        <v>4.312632324</v>
      </c>
      <c r="T54">
        <v>0</v>
      </c>
      <c r="U54">
        <v>53.531463751335956</v>
      </c>
      <c r="V54">
        <v>9.4667753479947764E-4</v>
      </c>
      <c r="W54">
        <v>2.0012999569850636</v>
      </c>
      <c r="X54">
        <v>15.003627361891231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3.0397500000000002</v>
      </c>
      <c r="AE54">
        <v>0</v>
      </c>
      <c r="AF54">
        <v>1.9662682</v>
      </c>
      <c r="AG54">
        <v>12.499588079999999</v>
      </c>
      <c r="AH54">
        <v>0</v>
      </c>
      <c r="AI54">
        <v>0</v>
      </c>
      <c r="AJ54">
        <v>0</v>
      </c>
      <c r="AK54">
        <v>15.767067150000001</v>
      </c>
      <c r="AL54">
        <v>0</v>
      </c>
      <c r="AM54">
        <v>0</v>
      </c>
      <c r="AN54">
        <v>0.70762311300000003</v>
      </c>
      <c r="AO54">
        <v>3.8785656000000004</v>
      </c>
      <c r="AP54">
        <v>3.5370972000000003</v>
      </c>
      <c r="AQ54">
        <v>0</v>
      </c>
      <c r="AR54">
        <v>1.0161216</v>
      </c>
      <c r="AS54">
        <v>7.5525446880000002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8.3137765389347127</v>
      </c>
      <c r="BB54">
        <f t="shared" si="0"/>
        <v>230.58784445536907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28.220651959170237</v>
      </c>
      <c r="N55">
        <v>36.250748647604325</v>
      </c>
      <c r="O55">
        <v>0</v>
      </c>
      <c r="P55">
        <v>42.73725645086401</v>
      </c>
      <c r="Q55">
        <v>0</v>
      </c>
      <c r="R55">
        <v>6.8783682339181276</v>
      </c>
      <c r="S55">
        <v>4.312632324</v>
      </c>
      <c r="T55">
        <v>0</v>
      </c>
      <c r="U55">
        <v>53.531463751335956</v>
      </c>
      <c r="V55">
        <v>9.4667753479947764E-4</v>
      </c>
      <c r="W55">
        <v>2.0012999569850636</v>
      </c>
      <c r="X55">
        <v>15.003627361891231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3.0397500000000002</v>
      </c>
      <c r="AE55">
        <v>0</v>
      </c>
      <c r="AF55">
        <v>1.9662682</v>
      </c>
      <c r="AG55">
        <v>12.499588079999999</v>
      </c>
      <c r="AH55">
        <v>0</v>
      </c>
      <c r="AI55">
        <v>0</v>
      </c>
      <c r="AJ55">
        <v>0</v>
      </c>
      <c r="AK55">
        <v>15.767067150000001</v>
      </c>
      <c r="AL55">
        <v>0</v>
      </c>
      <c r="AM55">
        <v>0</v>
      </c>
      <c r="AN55">
        <v>0.70762311300000003</v>
      </c>
      <c r="AO55">
        <v>3.8785656000000004</v>
      </c>
      <c r="AP55">
        <v>3.5370972000000003</v>
      </c>
      <c r="AQ55">
        <v>0</v>
      </c>
      <c r="AR55">
        <v>1.0161216</v>
      </c>
      <c r="AS55">
        <v>3.3016588800000006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8.165845862534713</v>
      </c>
      <c r="BB55">
        <f t="shared" si="0"/>
        <v>226.48488932376904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28.220651959170237</v>
      </c>
      <c r="N56">
        <v>36.250748647604325</v>
      </c>
      <c r="O56">
        <v>0</v>
      </c>
      <c r="P56">
        <v>42.73725645086401</v>
      </c>
      <c r="Q56">
        <v>0</v>
      </c>
      <c r="R56">
        <v>6.8783682339181276</v>
      </c>
      <c r="S56">
        <v>4.312632324</v>
      </c>
      <c r="T56">
        <v>0</v>
      </c>
      <c r="U56">
        <v>53.531463751335956</v>
      </c>
      <c r="V56">
        <v>9.4667753479947764E-4</v>
      </c>
      <c r="W56">
        <v>2.0012999569850636</v>
      </c>
      <c r="X56">
        <v>15.003627361891231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3.0397500000000002</v>
      </c>
      <c r="AE56">
        <v>0</v>
      </c>
      <c r="AF56">
        <v>1.9662682</v>
      </c>
      <c r="AG56">
        <v>12.499588079999999</v>
      </c>
      <c r="AH56">
        <v>0</v>
      </c>
      <c r="AI56">
        <v>0</v>
      </c>
      <c r="AJ56">
        <v>0</v>
      </c>
      <c r="AK56">
        <v>15.767067150000001</v>
      </c>
      <c r="AL56">
        <v>0</v>
      </c>
      <c r="AM56">
        <v>0</v>
      </c>
      <c r="AN56">
        <v>0.70762311300000003</v>
      </c>
      <c r="AO56">
        <v>3.8785656000000004</v>
      </c>
      <c r="AP56">
        <v>3.5370972000000003</v>
      </c>
      <c r="AQ56">
        <v>0</v>
      </c>
      <c r="AR56">
        <v>1.0161216</v>
      </c>
      <c r="AS56">
        <v>3.3842003519999997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8.1687181241347133</v>
      </c>
      <c r="BB56">
        <f t="shared" si="0"/>
        <v>226.56455853416907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28.220651959170237</v>
      </c>
      <c r="N57">
        <v>36.250748647604325</v>
      </c>
      <c r="O57">
        <v>0</v>
      </c>
      <c r="P57">
        <v>42.73725645086401</v>
      </c>
      <c r="Q57">
        <v>0</v>
      </c>
      <c r="R57">
        <v>6.8783682339181276</v>
      </c>
      <c r="S57">
        <v>4.312632324</v>
      </c>
      <c r="T57">
        <v>0</v>
      </c>
      <c r="U57">
        <v>53.531463751335956</v>
      </c>
      <c r="V57">
        <v>9.4667753479947764E-4</v>
      </c>
      <c r="W57">
        <v>2.0012999569850636</v>
      </c>
      <c r="X57">
        <v>15.003627361891231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3.0397500000000002</v>
      </c>
      <c r="AE57">
        <v>4.7236488000000003</v>
      </c>
      <c r="AF57">
        <v>1.9662682</v>
      </c>
      <c r="AG57">
        <v>12.499588079999999</v>
      </c>
      <c r="AH57">
        <v>0</v>
      </c>
      <c r="AI57">
        <v>0</v>
      </c>
      <c r="AJ57">
        <v>0</v>
      </c>
      <c r="AK57">
        <v>15.767067150000001</v>
      </c>
      <c r="AL57">
        <v>0</v>
      </c>
      <c r="AM57">
        <v>0</v>
      </c>
      <c r="AN57">
        <v>0.70762311300000003</v>
      </c>
      <c r="AO57">
        <v>3.8785656000000004</v>
      </c>
      <c r="AP57">
        <v>3.5370972000000003</v>
      </c>
      <c r="AQ57">
        <v>0</v>
      </c>
      <c r="AR57">
        <v>1.0161216</v>
      </c>
      <c r="AS57">
        <v>3.3842003519999997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8.3331011623347138</v>
      </c>
      <c r="BB57">
        <f t="shared" si="0"/>
        <v>231.12382429596906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28.220651959170237</v>
      </c>
      <c r="N58">
        <v>36.250748647604325</v>
      </c>
      <c r="O58">
        <v>0</v>
      </c>
      <c r="P58">
        <v>42.73725645086401</v>
      </c>
      <c r="Q58">
        <v>0</v>
      </c>
      <c r="R58">
        <v>6.8783682339181276</v>
      </c>
      <c r="S58">
        <v>4.312632324</v>
      </c>
      <c r="T58">
        <v>0</v>
      </c>
      <c r="U58">
        <v>53.531463751335956</v>
      </c>
      <c r="V58">
        <v>9.4667753479947764E-4</v>
      </c>
      <c r="W58">
        <v>2.0012999569850636</v>
      </c>
      <c r="X58">
        <v>15.003627361891231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3.0397500000000002</v>
      </c>
      <c r="AE58">
        <v>4.7236488000000003</v>
      </c>
      <c r="AF58">
        <v>1.9662682</v>
      </c>
      <c r="AG58">
        <v>12.499588079999999</v>
      </c>
      <c r="AH58">
        <v>0</v>
      </c>
      <c r="AI58">
        <v>0</v>
      </c>
      <c r="AJ58">
        <v>0</v>
      </c>
      <c r="AK58">
        <v>15.767067150000001</v>
      </c>
      <c r="AL58">
        <v>0</v>
      </c>
      <c r="AM58">
        <v>0</v>
      </c>
      <c r="AN58">
        <v>0.70762311300000003</v>
      </c>
      <c r="AO58">
        <v>3.8785656000000004</v>
      </c>
      <c r="AP58">
        <v>3.5370972000000003</v>
      </c>
      <c r="AQ58">
        <v>0</v>
      </c>
      <c r="AR58">
        <v>1.0161216</v>
      </c>
      <c r="AS58">
        <v>3.3842003519999997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8.3331011623347138</v>
      </c>
      <c r="BB58">
        <f t="shared" si="0"/>
        <v>231.12382429596906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28.220651959170237</v>
      </c>
      <c r="N59">
        <v>36.250748647604325</v>
      </c>
      <c r="O59">
        <v>0</v>
      </c>
      <c r="P59">
        <v>42.73725645086401</v>
      </c>
      <c r="Q59">
        <v>0</v>
      </c>
      <c r="R59">
        <v>5.9019182078313266</v>
      </c>
      <c r="S59">
        <v>3.6279767358313335</v>
      </c>
      <c r="T59">
        <v>0</v>
      </c>
      <c r="U59">
        <v>53.531463751335956</v>
      </c>
      <c r="V59">
        <v>9.4667753479947764E-4</v>
      </c>
      <c r="W59">
        <v>2.0047285541557742</v>
      </c>
      <c r="X59">
        <v>15.002181061279432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3.0397500000000002</v>
      </c>
      <c r="AE59">
        <v>4.7236488000000003</v>
      </c>
      <c r="AF59">
        <v>1.9662682</v>
      </c>
      <c r="AG59">
        <v>12.499588079999999</v>
      </c>
      <c r="AH59">
        <v>0</v>
      </c>
      <c r="AI59">
        <v>0</v>
      </c>
      <c r="AJ59">
        <v>0</v>
      </c>
      <c r="AK59">
        <v>15.767067150000001</v>
      </c>
      <c r="AL59">
        <v>0</v>
      </c>
      <c r="AM59">
        <v>0</v>
      </c>
      <c r="AN59">
        <v>0.70762311300000003</v>
      </c>
      <c r="AO59">
        <v>3.8785656000000004</v>
      </c>
      <c r="AP59">
        <v>3.5370972000000003</v>
      </c>
      <c r="AQ59">
        <v>0</v>
      </c>
      <c r="AR59">
        <v>1.0161216</v>
      </c>
      <c r="AS59">
        <v>3.3842003519999997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8.2753637561087459</v>
      </c>
      <c r="BB59">
        <f t="shared" si="0"/>
        <v>229.52243838449846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28.220651959170237</v>
      </c>
      <c r="N60">
        <v>36.250748647604325</v>
      </c>
      <c r="O60">
        <v>0</v>
      </c>
      <c r="P60">
        <v>41.649399088271863</v>
      </c>
      <c r="Q60">
        <v>0</v>
      </c>
      <c r="R60">
        <v>5.9019182078313266</v>
      </c>
      <c r="S60">
        <v>3.6279767358313335</v>
      </c>
      <c r="T60">
        <v>0</v>
      </c>
      <c r="U60">
        <v>53.531463751335956</v>
      </c>
      <c r="V60">
        <v>9.4667753479947764E-4</v>
      </c>
      <c r="W60">
        <v>2.0047285541557742</v>
      </c>
      <c r="X60">
        <v>15.002181061279432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3.0397500000000002</v>
      </c>
      <c r="AE60">
        <v>4.7236488000000003</v>
      </c>
      <c r="AF60">
        <v>1.9662682</v>
      </c>
      <c r="AG60">
        <v>12.499588079999999</v>
      </c>
      <c r="AH60">
        <v>0</v>
      </c>
      <c r="AI60">
        <v>0</v>
      </c>
      <c r="AJ60">
        <v>0</v>
      </c>
      <c r="AK60">
        <v>15.767067150000001</v>
      </c>
      <c r="AL60">
        <v>0</v>
      </c>
      <c r="AM60">
        <v>0</v>
      </c>
      <c r="AN60">
        <v>0.70762311300000003</v>
      </c>
      <c r="AO60">
        <v>3.8785656000000004</v>
      </c>
      <c r="AP60">
        <v>3.5370972000000003</v>
      </c>
      <c r="AQ60">
        <v>0</v>
      </c>
      <c r="AR60">
        <v>1.0161216</v>
      </c>
      <c r="AS60">
        <v>3.3842003519999997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8.2375063935165969</v>
      </c>
      <c r="BB60">
        <f t="shared" si="0"/>
        <v>228.4724383844985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28.220651959170237</v>
      </c>
      <c r="N61">
        <v>36.250748647604325</v>
      </c>
      <c r="O61">
        <v>0</v>
      </c>
      <c r="P61">
        <v>39.274993122420902</v>
      </c>
      <c r="Q61">
        <v>0</v>
      </c>
      <c r="R61">
        <v>5.9019182078313266</v>
      </c>
      <c r="S61">
        <v>3.6279767358313335</v>
      </c>
      <c r="T61">
        <v>0</v>
      </c>
      <c r="U61">
        <v>53.531463751335956</v>
      </c>
      <c r="V61">
        <v>9.4667753479947764E-4</v>
      </c>
      <c r="W61">
        <v>2.0047285541557742</v>
      </c>
      <c r="X61">
        <v>15.002181061279432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3.0397500000000002</v>
      </c>
      <c r="AE61">
        <v>4.7236488000000003</v>
      </c>
      <c r="AF61">
        <v>1.9662682</v>
      </c>
      <c r="AG61">
        <v>12.499588079999999</v>
      </c>
      <c r="AH61">
        <v>5.8116700000000003</v>
      </c>
      <c r="AI61">
        <v>0</v>
      </c>
      <c r="AJ61">
        <v>0</v>
      </c>
      <c r="AK61">
        <v>15.767067150000001</v>
      </c>
      <c r="AL61">
        <v>0</v>
      </c>
      <c r="AM61">
        <v>0</v>
      </c>
      <c r="AN61">
        <v>0.70762311300000003</v>
      </c>
      <c r="AO61">
        <v>3.8785656000000004</v>
      </c>
      <c r="AP61">
        <v>3.5370972000000003</v>
      </c>
      <c r="AQ61">
        <v>0</v>
      </c>
      <c r="AR61">
        <v>1.0161216</v>
      </c>
      <c r="AS61">
        <v>3.3842003519999997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8.3571231819049849</v>
      </c>
      <c r="BB61">
        <f t="shared" si="0"/>
        <v>231.79008563025911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28.220651959170237</v>
      </c>
      <c r="N62">
        <v>36.250748647604325</v>
      </c>
      <c r="O62">
        <v>0</v>
      </c>
      <c r="P62">
        <v>39.274993122420902</v>
      </c>
      <c r="Q62">
        <v>0</v>
      </c>
      <c r="R62">
        <v>5.9019182078313266</v>
      </c>
      <c r="S62">
        <v>3.6279767358313335</v>
      </c>
      <c r="T62">
        <v>0</v>
      </c>
      <c r="U62">
        <v>53.531463751335956</v>
      </c>
      <c r="V62">
        <v>9.4667753479947764E-4</v>
      </c>
      <c r="W62">
        <v>2.0047285541557742</v>
      </c>
      <c r="X62">
        <v>15.002181061279432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3.0397500000000002</v>
      </c>
      <c r="AE62">
        <v>4.7236488000000003</v>
      </c>
      <c r="AF62">
        <v>1.9662682</v>
      </c>
      <c r="AG62">
        <v>12.499588079999999</v>
      </c>
      <c r="AH62">
        <v>5.8116700000000003</v>
      </c>
      <c r="AI62">
        <v>0</v>
      </c>
      <c r="AJ62">
        <v>0</v>
      </c>
      <c r="AK62">
        <v>15.767067150000001</v>
      </c>
      <c r="AL62">
        <v>0</v>
      </c>
      <c r="AM62">
        <v>0</v>
      </c>
      <c r="AN62">
        <v>0.70762311300000003</v>
      </c>
      <c r="AO62">
        <v>3.8785656000000004</v>
      </c>
      <c r="AP62">
        <v>3.5370972000000003</v>
      </c>
      <c r="AQ62">
        <v>0</v>
      </c>
      <c r="AR62">
        <v>1.0161216</v>
      </c>
      <c r="AS62">
        <v>3.3842003519999997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8.3571231819049849</v>
      </c>
      <c r="BB62">
        <f t="shared" si="0"/>
        <v>231.79008563025911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28.220651959170237</v>
      </c>
      <c r="N63">
        <v>36.250748647604325</v>
      </c>
      <c r="O63">
        <v>0</v>
      </c>
      <c r="P63">
        <v>39.274993122420902</v>
      </c>
      <c r="Q63">
        <v>0</v>
      </c>
      <c r="R63">
        <v>6.9104849286021386</v>
      </c>
      <c r="S63">
        <v>4.3502238081603437</v>
      </c>
      <c r="T63">
        <v>0</v>
      </c>
      <c r="U63">
        <v>53.531463751335956</v>
      </c>
      <c r="V63">
        <v>9.4667753479947764E-4</v>
      </c>
      <c r="W63">
        <v>2.0047285541557742</v>
      </c>
      <c r="X63">
        <v>15.002181061279432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3.0397500000000002</v>
      </c>
      <c r="AE63">
        <v>9.4472976000000006</v>
      </c>
      <c r="AF63">
        <v>1.9662682</v>
      </c>
      <c r="AG63">
        <v>12.499588079999999</v>
      </c>
      <c r="AH63">
        <v>5.8116700000000003</v>
      </c>
      <c r="AI63">
        <v>0</v>
      </c>
      <c r="AJ63">
        <v>0</v>
      </c>
      <c r="AK63">
        <v>15.767067150000001</v>
      </c>
      <c r="AL63">
        <v>0</v>
      </c>
      <c r="AM63">
        <v>0</v>
      </c>
      <c r="AN63">
        <v>0.70762311300000003</v>
      </c>
      <c r="AO63">
        <v>3.8785656000000004</v>
      </c>
      <c r="AP63">
        <v>3.5370972000000003</v>
      </c>
      <c r="AQ63">
        <v>0</v>
      </c>
      <c r="AR63">
        <v>1.0161216</v>
      </c>
      <c r="AS63">
        <v>3.3842003519999997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8.5817386573953449</v>
      </c>
      <c r="BB63">
        <f t="shared" si="0"/>
        <v>238.01993274786861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28.220651959170237</v>
      </c>
      <c r="N64">
        <v>36.250748647604325</v>
      </c>
      <c r="O64">
        <v>0</v>
      </c>
      <c r="P64">
        <v>39.274993122420902</v>
      </c>
      <c r="Q64">
        <v>0</v>
      </c>
      <c r="R64">
        <v>6.9104849286021386</v>
      </c>
      <c r="S64">
        <v>4.3502238081603437</v>
      </c>
      <c r="T64">
        <v>0</v>
      </c>
      <c r="U64">
        <v>53.531463751335956</v>
      </c>
      <c r="V64">
        <v>9.4667753479947764E-4</v>
      </c>
      <c r="W64">
        <v>2.0047285541557742</v>
      </c>
      <c r="X64">
        <v>15.002181061279432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3.0397500000000002</v>
      </c>
      <c r="AE64">
        <v>9.4472976000000006</v>
      </c>
      <c r="AF64">
        <v>1.9662682</v>
      </c>
      <c r="AG64">
        <v>12.499588079999999</v>
      </c>
      <c r="AH64">
        <v>5.8116700000000003</v>
      </c>
      <c r="AI64">
        <v>0</v>
      </c>
      <c r="AJ64">
        <v>0</v>
      </c>
      <c r="AK64">
        <v>15.767067150000001</v>
      </c>
      <c r="AL64">
        <v>0</v>
      </c>
      <c r="AM64">
        <v>0</v>
      </c>
      <c r="AN64">
        <v>0.70762311300000003</v>
      </c>
      <c r="AO64">
        <v>3.8785656000000004</v>
      </c>
      <c r="AP64">
        <v>3.5370972000000003</v>
      </c>
      <c r="AQ64">
        <v>0</v>
      </c>
      <c r="AR64">
        <v>2.0322431999999999</v>
      </c>
      <c r="AS64">
        <v>3.3842003519999997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8.6170995049953447</v>
      </c>
      <c r="BB64">
        <f t="shared" si="0"/>
        <v>239.00069350026862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28.220651959170237</v>
      </c>
      <c r="N65">
        <v>36.250748647604325</v>
      </c>
      <c r="O65">
        <v>0</v>
      </c>
      <c r="P65">
        <v>39.274993122420902</v>
      </c>
      <c r="Q65">
        <v>0</v>
      </c>
      <c r="R65">
        <v>6.9104849286021386</v>
      </c>
      <c r="S65">
        <v>4.3502238081603437</v>
      </c>
      <c r="T65">
        <v>0</v>
      </c>
      <c r="U65">
        <v>53.531463751335956</v>
      </c>
      <c r="V65">
        <v>9.4667753479947764E-4</v>
      </c>
      <c r="W65">
        <v>2.0047285541557742</v>
      </c>
      <c r="X65">
        <v>15.002181061279432</v>
      </c>
      <c r="Y65">
        <v>0</v>
      </c>
      <c r="Z65">
        <v>2.01070584</v>
      </c>
      <c r="AA65">
        <v>0</v>
      </c>
      <c r="AB65">
        <v>0</v>
      </c>
      <c r="AC65">
        <v>0</v>
      </c>
      <c r="AD65">
        <v>3.0397500000000002</v>
      </c>
      <c r="AE65">
        <v>9.4472976000000006</v>
      </c>
      <c r="AF65">
        <v>1.9662682</v>
      </c>
      <c r="AG65">
        <v>12.499588079999999</v>
      </c>
      <c r="AH65">
        <v>5.8116700000000003</v>
      </c>
      <c r="AI65">
        <v>0</v>
      </c>
      <c r="AJ65">
        <v>0</v>
      </c>
      <c r="AK65">
        <v>15.767067150000001</v>
      </c>
      <c r="AL65">
        <v>0</v>
      </c>
      <c r="AM65">
        <v>0</v>
      </c>
      <c r="AN65">
        <v>0.70762311300000003</v>
      </c>
      <c r="AO65">
        <v>3.8785656000000004</v>
      </c>
      <c r="AP65">
        <v>4.0087101599999997</v>
      </c>
      <c r="AQ65">
        <v>0</v>
      </c>
      <c r="AR65">
        <v>16.257945599999999</v>
      </c>
      <c r="AS65">
        <v>3.3842003519999997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9.1985388881953405</v>
      </c>
      <c r="BB65">
        <f t="shared" si="0"/>
        <v>255.12727531706861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28.220651959170237</v>
      </c>
      <c r="N66">
        <v>36.250748647604325</v>
      </c>
      <c r="O66">
        <v>0</v>
      </c>
      <c r="P66">
        <v>39.274993122420902</v>
      </c>
      <c r="Q66">
        <v>0</v>
      </c>
      <c r="R66">
        <v>6.9104849286021386</v>
      </c>
      <c r="S66">
        <v>4.3502238081603437</v>
      </c>
      <c r="T66">
        <v>0</v>
      </c>
      <c r="U66">
        <v>53.531463751335956</v>
      </c>
      <c r="V66">
        <v>9.4667753479947764E-4</v>
      </c>
      <c r="W66">
        <v>2.0047285541557742</v>
      </c>
      <c r="X66">
        <v>15.002181061279432</v>
      </c>
      <c r="Y66">
        <v>0</v>
      </c>
      <c r="Z66">
        <v>2.01070584</v>
      </c>
      <c r="AA66">
        <v>0</v>
      </c>
      <c r="AB66">
        <v>0</v>
      </c>
      <c r="AC66">
        <v>0</v>
      </c>
      <c r="AD66">
        <v>3.0397500000000002</v>
      </c>
      <c r="AE66">
        <v>9.4472976000000006</v>
      </c>
      <c r="AF66">
        <v>1.9662682</v>
      </c>
      <c r="AG66">
        <v>12.499588079999999</v>
      </c>
      <c r="AH66">
        <v>5.8116700000000003</v>
      </c>
      <c r="AI66">
        <v>0</v>
      </c>
      <c r="AJ66">
        <v>0</v>
      </c>
      <c r="AK66">
        <v>15.767067150000001</v>
      </c>
      <c r="AL66">
        <v>0</v>
      </c>
      <c r="AM66">
        <v>0</v>
      </c>
      <c r="AN66">
        <v>0.70762311300000003</v>
      </c>
      <c r="AO66">
        <v>3.8785656000000004</v>
      </c>
      <c r="AP66">
        <v>4.0087101599999997</v>
      </c>
      <c r="AQ66">
        <v>0</v>
      </c>
      <c r="AR66">
        <v>16.257945599999999</v>
      </c>
      <c r="AS66">
        <v>3.3842003519999997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9.1985388881953405</v>
      </c>
      <c r="BB66">
        <f t="shared" si="0"/>
        <v>255.12727531706861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28.220651959170237</v>
      </c>
      <c r="N67">
        <v>36.250748647604325</v>
      </c>
      <c r="O67">
        <v>0</v>
      </c>
      <c r="P67">
        <v>39.274993122420902</v>
      </c>
      <c r="Q67">
        <v>0</v>
      </c>
      <c r="R67">
        <v>5.6973308755760366</v>
      </c>
      <c r="S67">
        <v>3.4510594345237324</v>
      </c>
      <c r="T67">
        <v>0</v>
      </c>
      <c r="U67">
        <v>53.531463751335956</v>
      </c>
      <c r="V67">
        <v>9.4667753479947764E-4</v>
      </c>
      <c r="W67">
        <v>13.291228771090045</v>
      </c>
      <c r="X67">
        <v>35.547036901214973</v>
      </c>
      <c r="Y67">
        <v>0</v>
      </c>
      <c r="Z67">
        <v>2.01070584</v>
      </c>
      <c r="AA67">
        <v>0</v>
      </c>
      <c r="AB67">
        <v>4.0403766000000001</v>
      </c>
      <c r="AC67">
        <v>2.9697708320000005</v>
      </c>
      <c r="AD67">
        <v>3.0397500000000002</v>
      </c>
      <c r="AE67">
        <v>9.4472976000000006</v>
      </c>
      <c r="AF67">
        <v>1.9662682</v>
      </c>
      <c r="AG67">
        <v>12.499588079999999</v>
      </c>
      <c r="AH67">
        <v>5.8116700000000003</v>
      </c>
      <c r="AI67">
        <v>0</v>
      </c>
      <c r="AJ67">
        <v>0</v>
      </c>
      <c r="AK67">
        <v>15.767067150000001</v>
      </c>
      <c r="AL67">
        <v>0</v>
      </c>
      <c r="AM67">
        <v>0</v>
      </c>
      <c r="AN67">
        <v>0.70762311300000003</v>
      </c>
      <c r="AO67">
        <v>3.8785656000000004</v>
      </c>
      <c r="AP67">
        <v>4.0087101599999997</v>
      </c>
      <c r="AQ67">
        <v>0</v>
      </c>
      <c r="AR67">
        <v>1.0161216</v>
      </c>
      <c r="AS67">
        <v>3.2191174079999993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9.9405540061401325</v>
      </c>
      <c r="BB67">
        <f t="shared" si="0"/>
        <v>275.70753831733089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28.220651959170237</v>
      </c>
      <c r="N68">
        <v>36.250748647604325</v>
      </c>
      <c r="O68">
        <v>0</v>
      </c>
      <c r="P68">
        <v>39.274993122420902</v>
      </c>
      <c r="Q68">
        <v>0</v>
      </c>
      <c r="R68">
        <v>5.6973308755760366</v>
      </c>
      <c r="S68">
        <v>3.4510594345237324</v>
      </c>
      <c r="T68">
        <v>0</v>
      </c>
      <c r="U68">
        <v>53.531463751335956</v>
      </c>
      <c r="V68">
        <v>9.4667753479947764E-4</v>
      </c>
      <c r="W68">
        <v>14.002075465001385</v>
      </c>
      <c r="X68">
        <v>39.566929007603576</v>
      </c>
      <c r="Y68">
        <v>0</v>
      </c>
      <c r="Z68">
        <v>2.01070584</v>
      </c>
      <c r="AA68">
        <v>0</v>
      </c>
      <c r="AB68">
        <v>4.0403766000000001</v>
      </c>
      <c r="AC68">
        <v>2.9697708320000005</v>
      </c>
      <c r="AD68">
        <v>3.0397500000000002</v>
      </c>
      <c r="AE68">
        <v>9.4472976000000006</v>
      </c>
      <c r="AF68">
        <v>1.9662682</v>
      </c>
      <c r="AG68">
        <v>12.499588079999999</v>
      </c>
      <c r="AH68">
        <v>14.500116650000001</v>
      </c>
      <c r="AI68">
        <v>0</v>
      </c>
      <c r="AJ68">
        <v>0</v>
      </c>
      <c r="AK68">
        <v>15.767067150000001</v>
      </c>
      <c r="AL68">
        <v>0</v>
      </c>
      <c r="AM68">
        <v>0</v>
      </c>
      <c r="AN68">
        <v>0.70762311300000003</v>
      </c>
      <c r="AO68">
        <v>3.8785656000000004</v>
      </c>
      <c r="AP68">
        <v>4.0087101599999997</v>
      </c>
      <c r="AQ68">
        <v>0</v>
      </c>
      <c r="AR68">
        <v>1.0161216</v>
      </c>
      <c r="AS68">
        <v>3.2191174079999993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10.407541455392661</v>
      </c>
      <c r="BB68">
        <f t="shared" ref="BB68:BB99" si="1">SUM(B68:AZ68)-BA68</f>
        <v>288.65973631837835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28.220651959170237</v>
      </c>
      <c r="N69">
        <v>36.250748647604325</v>
      </c>
      <c r="O69">
        <v>0</v>
      </c>
      <c r="P69">
        <v>39.274993122420902</v>
      </c>
      <c r="Q69">
        <v>0</v>
      </c>
      <c r="R69">
        <v>1.784580631757712</v>
      </c>
      <c r="S69">
        <v>1.8426501035196687</v>
      </c>
      <c r="T69">
        <v>0</v>
      </c>
      <c r="U69">
        <v>53.531463751335956</v>
      </c>
      <c r="V69">
        <v>0</v>
      </c>
      <c r="W69">
        <v>14.002075465001385</v>
      </c>
      <c r="X69">
        <v>42.001657580313889</v>
      </c>
      <c r="Y69">
        <v>0</v>
      </c>
      <c r="Z69">
        <v>2.01070584</v>
      </c>
      <c r="AA69">
        <v>0</v>
      </c>
      <c r="AB69">
        <v>4.0403766000000001</v>
      </c>
      <c r="AC69">
        <v>2.9697708320000005</v>
      </c>
      <c r="AD69">
        <v>3.0397500000000002</v>
      </c>
      <c r="AE69">
        <v>9.4472976000000006</v>
      </c>
      <c r="AF69">
        <v>1.9662682</v>
      </c>
      <c r="AG69">
        <v>12.499588079999999</v>
      </c>
      <c r="AH69">
        <v>21.532237350000003</v>
      </c>
      <c r="AI69">
        <v>0</v>
      </c>
      <c r="AJ69">
        <v>0</v>
      </c>
      <c r="AK69">
        <v>15.767067150000001</v>
      </c>
      <c r="AL69">
        <v>0</v>
      </c>
      <c r="AM69">
        <v>0</v>
      </c>
      <c r="AN69">
        <v>0.70762311300000003</v>
      </c>
      <c r="AO69">
        <v>3.6079679999999996</v>
      </c>
      <c r="AP69">
        <v>4.0087101599999997</v>
      </c>
      <c r="AQ69">
        <v>4.7747570000000001</v>
      </c>
      <c r="AR69">
        <v>1.0161216</v>
      </c>
      <c r="AS69">
        <v>3.2191174079999993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10.701563438462397</v>
      </c>
      <c r="BB69">
        <f t="shared" si="1"/>
        <v>296.81461675566175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28.220651959170237</v>
      </c>
      <c r="N70">
        <v>36.250748647604325</v>
      </c>
      <c r="O70">
        <v>0</v>
      </c>
      <c r="P70">
        <v>39.274993122420902</v>
      </c>
      <c r="Q70">
        <v>0</v>
      </c>
      <c r="R70">
        <v>1.784580631757712</v>
      </c>
      <c r="S70">
        <v>1.8426501035196687</v>
      </c>
      <c r="T70">
        <v>0</v>
      </c>
      <c r="U70">
        <v>53.531463751335956</v>
      </c>
      <c r="V70">
        <v>0</v>
      </c>
      <c r="W70">
        <v>14.002075465001385</v>
      </c>
      <c r="X70">
        <v>42.001657580313889</v>
      </c>
      <c r="Y70">
        <v>0</v>
      </c>
      <c r="Z70">
        <v>2.01070584</v>
      </c>
      <c r="AA70">
        <v>1.3572832000000001</v>
      </c>
      <c r="AB70">
        <v>4.0403766000000001</v>
      </c>
      <c r="AC70">
        <v>2.9697708320000005</v>
      </c>
      <c r="AD70">
        <v>3.0397500000000002</v>
      </c>
      <c r="AE70">
        <v>9.4472976000000006</v>
      </c>
      <c r="AF70">
        <v>1.9662682</v>
      </c>
      <c r="AG70">
        <v>12.499588079999999</v>
      </c>
      <c r="AH70">
        <v>28.709649800000001</v>
      </c>
      <c r="AI70">
        <v>0</v>
      </c>
      <c r="AJ70">
        <v>0</v>
      </c>
      <c r="AK70">
        <v>15.767067150000001</v>
      </c>
      <c r="AL70">
        <v>0</v>
      </c>
      <c r="AM70">
        <v>0</v>
      </c>
      <c r="AN70">
        <v>0.70762311300000003</v>
      </c>
      <c r="AO70">
        <v>3.6079679999999996</v>
      </c>
      <c r="AP70">
        <v>4.0087101599999997</v>
      </c>
      <c r="AQ70">
        <v>9.5495140000000003</v>
      </c>
      <c r="AR70">
        <v>1.0161216</v>
      </c>
      <c r="AS70">
        <v>3.2191174079999993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11.164732173062403</v>
      </c>
      <c r="BB70">
        <f t="shared" si="1"/>
        <v>309.66090067106171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10.66</v>
      </c>
      <c r="H71">
        <v>0</v>
      </c>
      <c r="I71">
        <v>0</v>
      </c>
      <c r="J71">
        <v>0</v>
      </c>
      <c r="K71">
        <v>0</v>
      </c>
      <c r="L71">
        <v>0</v>
      </c>
      <c r="M71">
        <v>28.220651959170237</v>
      </c>
      <c r="N71">
        <v>36.250748647604325</v>
      </c>
      <c r="O71">
        <v>0</v>
      </c>
      <c r="P71">
        <v>37.961044228728234</v>
      </c>
      <c r="Q71">
        <v>0</v>
      </c>
      <c r="R71">
        <v>2.0041205761743117</v>
      </c>
      <c r="S71">
        <v>2.0026050034725431</v>
      </c>
      <c r="T71">
        <v>0</v>
      </c>
      <c r="U71">
        <v>53.531463751335956</v>
      </c>
      <c r="V71">
        <v>1.9104848398359821E-3</v>
      </c>
      <c r="W71">
        <v>14.002075465001385</v>
      </c>
      <c r="X71">
        <v>42.001657580313889</v>
      </c>
      <c r="Y71">
        <v>0</v>
      </c>
      <c r="Z71">
        <v>0.33748</v>
      </c>
      <c r="AA71">
        <v>4.2657471999999999</v>
      </c>
      <c r="AB71">
        <v>4.0403766000000001</v>
      </c>
      <c r="AC71">
        <v>5.9395416640000009</v>
      </c>
      <c r="AD71">
        <v>3.0397500000000002</v>
      </c>
      <c r="AE71">
        <v>9.4472976000000006</v>
      </c>
      <c r="AF71">
        <v>1.9662682</v>
      </c>
      <c r="AG71">
        <v>12.499588079999999</v>
      </c>
      <c r="AH71">
        <v>35.88706225</v>
      </c>
      <c r="AI71">
        <v>0</v>
      </c>
      <c r="AJ71">
        <v>0</v>
      </c>
      <c r="AK71">
        <v>15.767067150000001</v>
      </c>
      <c r="AL71">
        <v>0</v>
      </c>
      <c r="AM71">
        <v>0</v>
      </c>
      <c r="AN71">
        <v>0.70762311300000003</v>
      </c>
      <c r="AO71">
        <v>3.6079679999999996</v>
      </c>
      <c r="AP71">
        <v>3.5370972000000003</v>
      </c>
      <c r="AQ71">
        <v>14.324271</v>
      </c>
      <c r="AR71">
        <v>1.0161216</v>
      </c>
      <c r="AS71">
        <v>3.2191174079999993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12.049105261197017</v>
      </c>
      <c r="BB71">
        <f t="shared" si="1"/>
        <v>334.18954950044372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10.66</v>
      </c>
      <c r="H72">
        <v>0</v>
      </c>
      <c r="I72">
        <v>0</v>
      </c>
      <c r="J72">
        <v>0</v>
      </c>
      <c r="K72">
        <v>3.0470952964906952</v>
      </c>
      <c r="L72">
        <v>0</v>
      </c>
      <c r="M72">
        <v>28.220651959170237</v>
      </c>
      <c r="N72">
        <v>36.250748647604325</v>
      </c>
      <c r="O72">
        <v>0</v>
      </c>
      <c r="P72">
        <v>37.961044228728234</v>
      </c>
      <c r="Q72">
        <v>0</v>
      </c>
      <c r="R72">
        <v>13.002486505863592</v>
      </c>
      <c r="S72">
        <v>7.9983424007685731</v>
      </c>
      <c r="T72">
        <v>0</v>
      </c>
      <c r="U72">
        <v>53.531463751335956</v>
      </c>
      <c r="V72">
        <v>2.5388551352691966</v>
      </c>
      <c r="W72">
        <v>14.002075465001385</v>
      </c>
      <c r="X72">
        <v>34.604226946936649</v>
      </c>
      <c r="Y72">
        <v>0</v>
      </c>
      <c r="Z72">
        <v>0.33748</v>
      </c>
      <c r="AA72">
        <v>8.6042059999999996</v>
      </c>
      <c r="AB72">
        <v>8.0562165000000014</v>
      </c>
      <c r="AC72">
        <v>5.9395416640000009</v>
      </c>
      <c r="AD72">
        <v>5.5526099999999996</v>
      </c>
      <c r="AE72">
        <v>9.4472976000000006</v>
      </c>
      <c r="AF72">
        <v>1.9662682</v>
      </c>
      <c r="AG72">
        <v>12.499588079999999</v>
      </c>
      <c r="AH72">
        <v>43.064474700000012</v>
      </c>
      <c r="AI72">
        <v>0</v>
      </c>
      <c r="AJ72">
        <v>0</v>
      </c>
      <c r="AK72">
        <v>15.767067150000001</v>
      </c>
      <c r="AL72">
        <v>0</v>
      </c>
      <c r="AM72">
        <v>1.6198918559999997</v>
      </c>
      <c r="AN72">
        <v>0.70762311300000003</v>
      </c>
      <c r="AO72">
        <v>3.6079679999999996</v>
      </c>
      <c r="AP72">
        <v>3.5370972000000003</v>
      </c>
      <c r="AQ72">
        <v>19.099028000000001</v>
      </c>
      <c r="AR72">
        <v>1.0161216</v>
      </c>
      <c r="AS72">
        <v>3.2191174079999993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13.427878732776879</v>
      </c>
      <c r="BB72">
        <f t="shared" si="1"/>
        <v>372.43070867539194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10.66</v>
      </c>
      <c r="H73">
        <v>0</v>
      </c>
      <c r="I73">
        <v>0</v>
      </c>
      <c r="J73">
        <v>0</v>
      </c>
      <c r="K73">
        <v>3.011068340108586</v>
      </c>
      <c r="L73">
        <v>0</v>
      </c>
      <c r="M73">
        <v>28.220651959170237</v>
      </c>
      <c r="N73">
        <v>36.250748647604325</v>
      </c>
      <c r="O73">
        <v>0</v>
      </c>
      <c r="P73">
        <v>37.961044228728234</v>
      </c>
      <c r="Q73">
        <v>0</v>
      </c>
      <c r="R73">
        <v>13.002486505863592</v>
      </c>
      <c r="S73">
        <v>7.9983424007685731</v>
      </c>
      <c r="T73">
        <v>0</v>
      </c>
      <c r="U73">
        <v>53.531463751335956</v>
      </c>
      <c r="V73">
        <v>1.9440595220125787</v>
      </c>
      <c r="W73">
        <v>10.480207139862234</v>
      </c>
      <c r="X73">
        <v>24.53258056343936</v>
      </c>
      <c r="Y73">
        <v>0</v>
      </c>
      <c r="Z73">
        <v>0.33748</v>
      </c>
      <c r="AA73">
        <v>12.918427600000001</v>
      </c>
      <c r="AB73">
        <v>8.0562165000000014</v>
      </c>
      <c r="AC73">
        <v>8.5967050400000016</v>
      </c>
      <c r="AD73">
        <v>8.3897099999999991</v>
      </c>
      <c r="AE73">
        <v>14.761402499999999</v>
      </c>
      <c r="AF73">
        <v>1.9662682</v>
      </c>
      <c r="AG73">
        <v>12.499588079999999</v>
      </c>
      <c r="AH73">
        <v>43.064474700000012</v>
      </c>
      <c r="AI73">
        <v>0</v>
      </c>
      <c r="AJ73">
        <v>0</v>
      </c>
      <c r="AK73">
        <v>15.767067150000001</v>
      </c>
      <c r="AL73">
        <v>0</v>
      </c>
      <c r="AM73">
        <v>3.2316024400000001</v>
      </c>
      <c r="AN73">
        <v>0.70762311300000003</v>
      </c>
      <c r="AO73">
        <v>3.6079679999999996</v>
      </c>
      <c r="AP73">
        <v>3.5370972000000003</v>
      </c>
      <c r="AQ73">
        <v>19.099028000000001</v>
      </c>
      <c r="AR73">
        <v>1.0161216</v>
      </c>
      <c r="AS73">
        <v>3.2191174079999993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13.515225977168054</v>
      </c>
      <c r="BB73">
        <f t="shared" si="1"/>
        <v>374.85332461272566</v>
      </c>
    </row>
    <row r="74" spans="1:54">
      <c r="A74" t="s">
        <v>116</v>
      </c>
      <c r="B74">
        <v>0</v>
      </c>
      <c r="C74">
        <v>0</v>
      </c>
      <c r="D74">
        <v>2.2585992540406132</v>
      </c>
      <c r="E74">
        <v>0</v>
      </c>
      <c r="F74">
        <v>0</v>
      </c>
      <c r="G74">
        <v>10.66</v>
      </c>
      <c r="H74">
        <v>0</v>
      </c>
      <c r="I74">
        <v>0</v>
      </c>
      <c r="J74">
        <v>0</v>
      </c>
      <c r="K74">
        <v>3.0188679388232407</v>
      </c>
      <c r="L74">
        <v>0</v>
      </c>
      <c r="M74">
        <v>28.220651959170237</v>
      </c>
      <c r="N74">
        <v>36.250748647604325</v>
      </c>
      <c r="O74">
        <v>0</v>
      </c>
      <c r="P74">
        <v>37.961044228728234</v>
      </c>
      <c r="Q74">
        <v>0</v>
      </c>
      <c r="R74">
        <v>13.002486505863592</v>
      </c>
      <c r="S74">
        <v>7.9983424007685731</v>
      </c>
      <c r="T74">
        <v>0</v>
      </c>
      <c r="U74">
        <v>53.531463751335956</v>
      </c>
      <c r="V74">
        <v>1.9440595220125787</v>
      </c>
      <c r="W74">
        <v>10.480207139862234</v>
      </c>
      <c r="X74">
        <v>24.53258056343936</v>
      </c>
      <c r="Y74">
        <v>0</v>
      </c>
      <c r="Z74">
        <v>0.33748</v>
      </c>
      <c r="AA74">
        <v>12.931030944000003</v>
      </c>
      <c r="AB74">
        <v>8.0562165000000014</v>
      </c>
      <c r="AC74">
        <v>8.5967050400000016</v>
      </c>
      <c r="AD74">
        <v>8.3897099999999991</v>
      </c>
      <c r="AE74">
        <v>14.761402499999999</v>
      </c>
      <c r="AF74">
        <v>1.9662682</v>
      </c>
      <c r="AG74">
        <v>12.499588079999999</v>
      </c>
      <c r="AH74">
        <v>43.064474700000012</v>
      </c>
      <c r="AI74">
        <v>0</v>
      </c>
      <c r="AJ74">
        <v>0</v>
      </c>
      <c r="AK74">
        <v>15.767067150000001</v>
      </c>
      <c r="AL74">
        <v>0</v>
      </c>
      <c r="AM74">
        <v>4.8302229887999983</v>
      </c>
      <c r="AN74">
        <v>0.70762311300000003</v>
      </c>
      <c r="AO74">
        <v>3.6079679999999996</v>
      </c>
      <c r="AP74">
        <v>3.5370972000000003</v>
      </c>
      <c r="AQ74">
        <v>19.099028000000001</v>
      </c>
      <c r="AR74">
        <v>1.0161216</v>
      </c>
      <c r="AS74">
        <v>3.2191174079999993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13.650167122573727</v>
      </c>
      <c r="BB74">
        <f t="shared" si="1"/>
        <v>378.59600621287524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10.66</v>
      </c>
      <c r="H75">
        <v>0</v>
      </c>
      <c r="I75">
        <v>0</v>
      </c>
      <c r="J75">
        <v>0</v>
      </c>
      <c r="K75">
        <v>3.0208747009345798</v>
      </c>
      <c r="L75">
        <v>0</v>
      </c>
      <c r="M75">
        <v>28.220651959170237</v>
      </c>
      <c r="N75">
        <v>36.250748647604325</v>
      </c>
      <c r="O75">
        <v>0</v>
      </c>
      <c r="P75">
        <v>37.961044228728234</v>
      </c>
      <c r="Q75">
        <v>0</v>
      </c>
      <c r="R75">
        <v>13.002486505863592</v>
      </c>
      <c r="S75">
        <v>7.9983424007685731</v>
      </c>
      <c r="T75">
        <v>0</v>
      </c>
      <c r="U75">
        <v>53.531463751335956</v>
      </c>
      <c r="V75">
        <v>1.943469213836478</v>
      </c>
      <c r="W75">
        <v>10.159595760667903</v>
      </c>
      <c r="X75">
        <v>24.305843185786035</v>
      </c>
      <c r="Y75">
        <v>0</v>
      </c>
      <c r="Z75">
        <v>1.01244</v>
      </c>
      <c r="AA75">
        <v>12.918427600000001</v>
      </c>
      <c r="AB75">
        <v>12.104772000000001</v>
      </c>
      <c r="AC75">
        <v>8.7530087680000008</v>
      </c>
      <c r="AD75">
        <v>11.212219199999998</v>
      </c>
      <c r="AE75">
        <v>15.1676362968</v>
      </c>
      <c r="AF75">
        <v>5.4450504000000004</v>
      </c>
      <c r="AG75">
        <v>12.499588079999999</v>
      </c>
      <c r="AH75">
        <v>43.064474700000012</v>
      </c>
      <c r="AI75">
        <v>0.97659849999999992</v>
      </c>
      <c r="AJ75">
        <v>0</v>
      </c>
      <c r="AK75">
        <v>15.767067150000001</v>
      </c>
      <c r="AL75">
        <v>0</v>
      </c>
      <c r="AM75">
        <v>4.8302229887999983</v>
      </c>
      <c r="AN75">
        <v>0.70762311300000003</v>
      </c>
      <c r="AO75">
        <v>3.0667728000000003</v>
      </c>
      <c r="AP75">
        <v>3.5370972000000003</v>
      </c>
      <c r="AQ75">
        <v>19.099028000000001</v>
      </c>
      <c r="AR75">
        <v>3.3870719999999999</v>
      </c>
      <c r="AS75">
        <v>3.2191174079999993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14.053031605420193</v>
      </c>
      <c r="BB75">
        <f t="shared" si="1"/>
        <v>389.76970495387587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10.66</v>
      </c>
      <c r="H76">
        <v>0</v>
      </c>
      <c r="I76">
        <v>0</v>
      </c>
      <c r="J76">
        <v>0</v>
      </c>
      <c r="K76">
        <v>3.0216247959183669</v>
      </c>
      <c r="L76">
        <v>0</v>
      </c>
      <c r="M76">
        <v>28.220651959170237</v>
      </c>
      <c r="N76">
        <v>36.250748647604325</v>
      </c>
      <c r="O76">
        <v>0</v>
      </c>
      <c r="P76">
        <v>37.961044228728234</v>
      </c>
      <c r="Q76">
        <v>0</v>
      </c>
      <c r="R76">
        <v>13.002486505863592</v>
      </c>
      <c r="S76">
        <v>7.9983424007685731</v>
      </c>
      <c r="T76">
        <v>0</v>
      </c>
      <c r="U76">
        <v>53.531463751335956</v>
      </c>
      <c r="V76">
        <v>1.943469213836478</v>
      </c>
      <c r="W76">
        <v>10.159595760667903</v>
      </c>
      <c r="X76">
        <v>23.134487306451618</v>
      </c>
      <c r="Y76">
        <v>0</v>
      </c>
      <c r="Z76">
        <v>6.0321175199999999</v>
      </c>
      <c r="AA76">
        <v>12.931030944000003</v>
      </c>
      <c r="AB76">
        <v>12.1211298</v>
      </c>
      <c r="AC76">
        <v>8.9093124959999983</v>
      </c>
      <c r="AD76">
        <v>11.212219199999998</v>
      </c>
      <c r="AE76">
        <v>15.1676362968</v>
      </c>
      <c r="AF76">
        <v>9.2565856799999988</v>
      </c>
      <c r="AG76">
        <v>12.499588079999999</v>
      </c>
      <c r="AH76">
        <v>43.064474700000012</v>
      </c>
      <c r="AI76">
        <v>2.3438363999999998</v>
      </c>
      <c r="AJ76">
        <v>0</v>
      </c>
      <c r="AK76">
        <v>15.767067150000001</v>
      </c>
      <c r="AL76">
        <v>0</v>
      </c>
      <c r="AM76">
        <v>4.8302229887999983</v>
      </c>
      <c r="AN76">
        <v>0.70762311300000003</v>
      </c>
      <c r="AO76">
        <v>3.0667728000000003</v>
      </c>
      <c r="AP76">
        <v>3.5370972000000003</v>
      </c>
      <c r="AQ76">
        <v>19.099028000000001</v>
      </c>
      <c r="AR76">
        <v>3.3870719999999999</v>
      </c>
      <c r="AS76">
        <v>3.2191174079999993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14.373647817481102</v>
      </c>
      <c r="BB76">
        <f t="shared" si="1"/>
        <v>398.66219852946415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10.66</v>
      </c>
      <c r="H77">
        <v>0</v>
      </c>
      <c r="I77">
        <v>0</v>
      </c>
      <c r="J77">
        <v>0</v>
      </c>
      <c r="K77">
        <v>3.0223542191439838</v>
      </c>
      <c r="L77">
        <v>0</v>
      </c>
      <c r="M77">
        <v>28.220651959170237</v>
      </c>
      <c r="N77">
        <v>36.250748647604325</v>
      </c>
      <c r="O77">
        <v>0</v>
      </c>
      <c r="P77">
        <v>37.961044228728234</v>
      </c>
      <c r="Q77">
        <v>0</v>
      </c>
      <c r="R77">
        <v>13.002486505863592</v>
      </c>
      <c r="S77">
        <v>7.9983424007685731</v>
      </c>
      <c r="T77">
        <v>0</v>
      </c>
      <c r="U77">
        <v>53.531463751335956</v>
      </c>
      <c r="V77">
        <v>1.9536267311320754</v>
      </c>
      <c r="W77">
        <v>10.159595760667903</v>
      </c>
      <c r="X77">
        <v>23.134487306451618</v>
      </c>
      <c r="Y77">
        <v>0</v>
      </c>
      <c r="Z77">
        <v>6.0321175199999999</v>
      </c>
      <c r="AA77">
        <v>12.931030944000003</v>
      </c>
      <c r="AB77">
        <v>12.1211298</v>
      </c>
      <c r="AC77">
        <v>8.9093124959999983</v>
      </c>
      <c r="AD77">
        <v>11.212219199999998</v>
      </c>
      <c r="AE77">
        <v>15.1676362968</v>
      </c>
      <c r="AF77">
        <v>9.2565856799999988</v>
      </c>
      <c r="AG77">
        <v>12.499588079999999</v>
      </c>
      <c r="AH77">
        <v>43.064474700000012</v>
      </c>
      <c r="AI77">
        <v>10.1566244</v>
      </c>
      <c r="AJ77">
        <v>0</v>
      </c>
      <c r="AK77">
        <v>15.767067150000001</v>
      </c>
      <c r="AL77">
        <v>0</v>
      </c>
      <c r="AM77">
        <v>4.8302229887999983</v>
      </c>
      <c r="AN77">
        <v>0.70762311300000003</v>
      </c>
      <c r="AO77">
        <v>3.0667728000000003</v>
      </c>
      <c r="AP77">
        <v>3.5370972000000003</v>
      </c>
      <c r="AQ77">
        <v>19.099028000000001</v>
      </c>
      <c r="AR77">
        <v>3.3870719999999999</v>
      </c>
      <c r="AS77">
        <v>3.2191174079999993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14.645911727719996</v>
      </c>
      <c r="BB77">
        <f t="shared" si="1"/>
        <v>406.21360955974654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10.66</v>
      </c>
      <c r="H78">
        <v>0</v>
      </c>
      <c r="I78">
        <v>0</v>
      </c>
      <c r="J78">
        <v>0</v>
      </c>
      <c r="K78">
        <v>3.0235025562600613</v>
      </c>
      <c r="L78">
        <v>0</v>
      </c>
      <c r="M78">
        <v>28.220651959170237</v>
      </c>
      <c r="N78">
        <v>36.250748647604325</v>
      </c>
      <c r="O78">
        <v>0</v>
      </c>
      <c r="P78">
        <v>37.961044228728234</v>
      </c>
      <c r="Q78">
        <v>0</v>
      </c>
      <c r="R78">
        <v>13.002486505863592</v>
      </c>
      <c r="S78">
        <v>7.9983424007685731</v>
      </c>
      <c r="T78">
        <v>0</v>
      </c>
      <c r="U78">
        <v>53.531463751335956</v>
      </c>
      <c r="V78">
        <v>1.9658531595576616</v>
      </c>
      <c r="W78">
        <v>10.159595760667903</v>
      </c>
      <c r="X78">
        <v>23.134487306451618</v>
      </c>
      <c r="Y78">
        <v>0</v>
      </c>
      <c r="Z78">
        <v>6.0321175199999999</v>
      </c>
      <c r="AA78">
        <v>12.931030944000003</v>
      </c>
      <c r="AB78">
        <v>12.1211298</v>
      </c>
      <c r="AC78">
        <v>8.9093124959999983</v>
      </c>
      <c r="AD78">
        <v>11.212219199999998</v>
      </c>
      <c r="AE78">
        <v>15.1676362968</v>
      </c>
      <c r="AF78">
        <v>9.2565856799999988</v>
      </c>
      <c r="AG78">
        <v>12.499588079999999</v>
      </c>
      <c r="AH78">
        <v>43.064474700000012</v>
      </c>
      <c r="AI78">
        <v>10.1566244</v>
      </c>
      <c r="AJ78">
        <v>0</v>
      </c>
      <c r="AK78">
        <v>15.767067150000001</v>
      </c>
      <c r="AL78">
        <v>0</v>
      </c>
      <c r="AM78">
        <v>4.8302229887999983</v>
      </c>
      <c r="AN78">
        <v>0.70762311300000003</v>
      </c>
      <c r="AO78">
        <v>3.0667728000000003</v>
      </c>
      <c r="AP78">
        <v>3.5370972000000003</v>
      </c>
      <c r="AQ78">
        <v>19.099028000000001</v>
      </c>
      <c r="AR78">
        <v>3.3870719999999999</v>
      </c>
      <c r="AS78">
        <v>3.2191174079999993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14.646377189324321</v>
      </c>
      <c r="BB78">
        <f t="shared" si="1"/>
        <v>406.22651886368391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3.0257864210009484</v>
      </c>
      <c r="L79">
        <v>0</v>
      </c>
      <c r="M79">
        <v>28.220651959170237</v>
      </c>
      <c r="N79">
        <v>36.250748647604325</v>
      </c>
      <c r="O79">
        <v>0</v>
      </c>
      <c r="P79">
        <v>37.961044228728234</v>
      </c>
      <c r="Q79">
        <v>0</v>
      </c>
      <c r="R79">
        <v>12.545906151185772</v>
      </c>
      <c r="S79">
        <v>7.7202856993941111</v>
      </c>
      <c r="T79">
        <v>0</v>
      </c>
      <c r="U79">
        <v>53.531463751335956</v>
      </c>
      <c r="V79">
        <v>0.78157069280430214</v>
      </c>
      <c r="W79">
        <v>7.0323605624999992</v>
      </c>
      <c r="X79">
        <v>23.589562266000002</v>
      </c>
      <c r="Y79">
        <v>0</v>
      </c>
      <c r="Z79">
        <v>6.0321175199999999</v>
      </c>
      <c r="AA79">
        <v>12.931030944000003</v>
      </c>
      <c r="AB79">
        <v>12.1211298</v>
      </c>
      <c r="AC79">
        <v>8.9093124959999983</v>
      </c>
      <c r="AD79">
        <v>11.212219199999998</v>
      </c>
      <c r="AE79">
        <v>15.1676362968</v>
      </c>
      <c r="AF79">
        <v>9.2565856799999988</v>
      </c>
      <c r="AG79">
        <v>12.499588079999999</v>
      </c>
      <c r="AH79">
        <v>43.064474700000012</v>
      </c>
      <c r="AI79">
        <v>10.1566244</v>
      </c>
      <c r="AJ79">
        <v>0</v>
      </c>
      <c r="AK79">
        <v>15.767067150000001</v>
      </c>
      <c r="AL79">
        <v>0</v>
      </c>
      <c r="AM79">
        <v>4.8302229887999983</v>
      </c>
      <c r="AN79">
        <v>0.68849816399999997</v>
      </c>
      <c r="AO79">
        <v>3.0667728000000003</v>
      </c>
      <c r="AP79">
        <v>3.5370972000000003</v>
      </c>
      <c r="AQ79">
        <v>19.099028000000001</v>
      </c>
      <c r="AR79">
        <v>3.3870719999999999</v>
      </c>
      <c r="AS79">
        <v>3.2191174079999993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14.115053758555495</v>
      </c>
      <c r="BB79">
        <f t="shared" si="1"/>
        <v>391.48992144876848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3.0313461079204687</v>
      </c>
      <c r="L80">
        <v>0</v>
      </c>
      <c r="M80">
        <v>28.220651959170237</v>
      </c>
      <c r="N80">
        <v>36.250748647604325</v>
      </c>
      <c r="O80">
        <v>0</v>
      </c>
      <c r="P80">
        <v>37.961044228728234</v>
      </c>
      <c r="Q80">
        <v>0</v>
      </c>
      <c r="R80">
        <v>12.545906151185772</v>
      </c>
      <c r="S80">
        <v>7.7202856993941111</v>
      </c>
      <c r="T80">
        <v>0</v>
      </c>
      <c r="U80">
        <v>53.531463751335956</v>
      </c>
      <c r="V80">
        <v>0.77704030206677266</v>
      </c>
      <c r="W80">
        <v>7.0323605624999992</v>
      </c>
      <c r="X80">
        <v>23.589562266000002</v>
      </c>
      <c r="Y80">
        <v>0</v>
      </c>
      <c r="Z80">
        <v>6.0321175199999999</v>
      </c>
      <c r="AA80">
        <v>12.931030944000003</v>
      </c>
      <c r="AB80">
        <v>12.1211298</v>
      </c>
      <c r="AC80">
        <v>8.9093124959999983</v>
      </c>
      <c r="AD80">
        <v>11.212219199999998</v>
      </c>
      <c r="AE80">
        <v>15.1676362968</v>
      </c>
      <c r="AF80">
        <v>9.2565856799999988</v>
      </c>
      <c r="AG80">
        <v>12.499588079999999</v>
      </c>
      <c r="AH80">
        <v>43.064474700000012</v>
      </c>
      <c r="AI80">
        <v>10.1566244</v>
      </c>
      <c r="AJ80">
        <v>0</v>
      </c>
      <c r="AK80">
        <v>15.767067150000001</v>
      </c>
      <c r="AL80">
        <v>0</v>
      </c>
      <c r="AM80">
        <v>4.8302229887999983</v>
      </c>
      <c r="AN80">
        <v>0.68849816399999997</v>
      </c>
      <c r="AO80">
        <v>3.0667728000000003</v>
      </c>
      <c r="AP80">
        <v>3.5370972000000003</v>
      </c>
      <c r="AQ80">
        <v>19.099028000000001</v>
      </c>
      <c r="AR80">
        <v>3.3870719999999999</v>
      </c>
      <c r="AS80">
        <v>3.2191174079999993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14.115089560321225</v>
      </c>
      <c r="BB80">
        <f t="shared" si="1"/>
        <v>391.49091494318475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3.0375891730618636</v>
      </c>
      <c r="L81">
        <v>0</v>
      </c>
      <c r="M81">
        <v>28.220651959170237</v>
      </c>
      <c r="N81">
        <v>36.250748647604325</v>
      </c>
      <c r="O81">
        <v>0</v>
      </c>
      <c r="P81">
        <v>37.971404775733895</v>
      </c>
      <c r="Q81">
        <v>0</v>
      </c>
      <c r="R81">
        <v>12.774554347569831</v>
      </c>
      <c r="S81">
        <v>7.8222131011158291</v>
      </c>
      <c r="T81">
        <v>0</v>
      </c>
      <c r="U81">
        <v>53.531463751335956</v>
      </c>
      <c r="V81">
        <v>0.76992855175321417</v>
      </c>
      <c r="W81">
        <v>7.0323605624999992</v>
      </c>
      <c r="X81">
        <v>23.589562266000002</v>
      </c>
      <c r="Y81">
        <v>0</v>
      </c>
      <c r="Z81">
        <v>6.0321175199999999</v>
      </c>
      <c r="AA81">
        <v>12.931030944000003</v>
      </c>
      <c r="AB81">
        <v>12.1211298</v>
      </c>
      <c r="AC81">
        <v>8.9093124959999983</v>
      </c>
      <c r="AD81">
        <v>11.212219199999998</v>
      </c>
      <c r="AE81">
        <v>15.1676362968</v>
      </c>
      <c r="AF81">
        <v>9.2565856799999988</v>
      </c>
      <c r="AG81">
        <v>12.499588079999999</v>
      </c>
      <c r="AH81">
        <v>43.064474700000012</v>
      </c>
      <c r="AI81">
        <v>10.1566244</v>
      </c>
      <c r="AJ81">
        <v>0</v>
      </c>
      <c r="AK81">
        <v>15.767067150000001</v>
      </c>
      <c r="AL81">
        <v>0</v>
      </c>
      <c r="AM81">
        <v>4.8302229887999983</v>
      </c>
      <c r="AN81">
        <v>0.68849816399999997</v>
      </c>
      <c r="AO81">
        <v>3.0667728000000003</v>
      </c>
      <c r="AP81">
        <v>3.5370972000000003</v>
      </c>
      <c r="AQ81">
        <v>19.099028000000001</v>
      </c>
      <c r="AR81">
        <v>16.257945599999999</v>
      </c>
      <c r="AS81">
        <v>3.2191174079999993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14.574830330931267</v>
      </c>
      <c r="BB81">
        <f t="shared" si="1"/>
        <v>404.24211523251404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3.0358321522581635</v>
      </c>
      <c r="L82">
        <v>0</v>
      </c>
      <c r="M82">
        <v>28.220651959170237</v>
      </c>
      <c r="N82">
        <v>36.250748647604325</v>
      </c>
      <c r="O82">
        <v>0</v>
      </c>
      <c r="P82">
        <v>37.971404775733895</v>
      </c>
      <c r="Q82">
        <v>0</v>
      </c>
      <c r="R82">
        <v>12.54662229436787</v>
      </c>
      <c r="S82">
        <v>7.7186076925702078</v>
      </c>
      <c r="T82">
        <v>0</v>
      </c>
      <c r="U82">
        <v>53.531463751335956</v>
      </c>
      <c r="V82">
        <v>0.76992855175321417</v>
      </c>
      <c r="W82">
        <v>7.0323605624999992</v>
      </c>
      <c r="X82">
        <v>23.589562266000002</v>
      </c>
      <c r="Y82">
        <v>0</v>
      </c>
      <c r="Z82">
        <v>6.0321175199999999</v>
      </c>
      <c r="AA82">
        <v>12.931030944000003</v>
      </c>
      <c r="AB82">
        <v>12.1211298</v>
      </c>
      <c r="AC82">
        <v>8.9093124959999983</v>
      </c>
      <c r="AD82">
        <v>11.212219199999998</v>
      </c>
      <c r="AE82">
        <v>15.1676362968</v>
      </c>
      <c r="AF82">
        <v>9.2565856799999988</v>
      </c>
      <c r="AG82">
        <v>12.499588079999999</v>
      </c>
      <c r="AH82">
        <v>43.064474700000012</v>
      </c>
      <c r="AI82">
        <v>10.1566244</v>
      </c>
      <c r="AJ82">
        <v>0</v>
      </c>
      <c r="AK82">
        <v>15.767067150000001</v>
      </c>
      <c r="AL82">
        <v>0</v>
      </c>
      <c r="AM82">
        <v>4.8302229887999983</v>
      </c>
      <c r="AN82">
        <v>0.68849816399999997</v>
      </c>
      <c r="AO82">
        <v>3.0667728000000003</v>
      </c>
      <c r="AP82">
        <v>3.5370972000000003</v>
      </c>
      <c r="AQ82">
        <v>19.099028000000001</v>
      </c>
      <c r="AR82">
        <v>16.257945599999999</v>
      </c>
      <c r="AS82">
        <v>3.2191174079999993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14.563231729192726</v>
      </c>
      <c r="BB82">
        <f t="shared" si="1"/>
        <v>403.92041935170124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28.220651959170237</v>
      </c>
      <c r="N83">
        <v>36.250748647604325</v>
      </c>
      <c r="O83">
        <v>0</v>
      </c>
      <c r="P83">
        <v>37.971404775733895</v>
      </c>
      <c r="Q83">
        <v>0</v>
      </c>
      <c r="R83">
        <v>2.9570207587110908E-3</v>
      </c>
      <c r="S83">
        <v>0</v>
      </c>
      <c r="T83">
        <v>0</v>
      </c>
      <c r="U83">
        <v>53.531463751335956</v>
      </c>
      <c r="V83">
        <v>2.0979961014859754E-3</v>
      </c>
      <c r="W83">
        <v>10.867115145608107</v>
      </c>
      <c r="X83">
        <v>36.552009923735824</v>
      </c>
      <c r="Y83">
        <v>0</v>
      </c>
      <c r="Z83">
        <v>6.0321175199999999</v>
      </c>
      <c r="AA83">
        <v>12.931030944000003</v>
      </c>
      <c r="AB83">
        <v>12.1211298</v>
      </c>
      <c r="AC83">
        <v>8.9093124959999983</v>
      </c>
      <c r="AD83">
        <v>11.212219199999998</v>
      </c>
      <c r="AE83">
        <v>15.1676362968</v>
      </c>
      <c r="AF83">
        <v>9.2565856799999988</v>
      </c>
      <c r="AG83">
        <v>12.499588079999999</v>
      </c>
      <c r="AH83">
        <v>35.88706225</v>
      </c>
      <c r="AI83">
        <v>1.1719181999999999</v>
      </c>
      <c r="AJ83">
        <v>0</v>
      </c>
      <c r="AK83">
        <v>15.767067150000001</v>
      </c>
      <c r="AL83">
        <v>0</v>
      </c>
      <c r="AM83">
        <v>4.8302229887999983</v>
      </c>
      <c r="AN83">
        <v>0.68849816399999997</v>
      </c>
      <c r="AO83">
        <v>3.0667728000000003</v>
      </c>
      <c r="AP83">
        <v>3.5370972000000003</v>
      </c>
      <c r="AQ83">
        <v>19.099028000000001</v>
      </c>
      <c r="AR83">
        <v>3.3870719999999999</v>
      </c>
      <c r="AS83">
        <v>3.2191174079999993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13.299931495579239</v>
      </c>
      <c r="BB83">
        <f t="shared" si="1"/>
        <v>368.88199390206938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28.220651959170237</v>
      </c>
      <c r="N84">
        <v>36.250748647604325</v>
      </c>
      <c r="O84">
        <v>0</v>
      </c>
      <c r="P84">
        <v>37.971404775733895</v>
      </c>
      <c r="Q84">
        <v>0</v>
      </c>
      <c r="R84">
        <v>2.5310940366864844E-3</v>
      </c>
      <c r="S84">
        <v>0</v>
      </c>
      <c r="T84">
        <v>0</v>
      </c>
      <c r="U84">
        <v>53.531463751335956</v>
      </c>
      <c r="V84">
        <v>2.0979961014859754E-3</v>
      </c>
      <c r="W84">
        <v>10.867115145608107</v>
      </c>
      <c r="X84">
        <v>36.552009923735824</v>
      </c>
      <c r="Y84">
        <v>0</v>
      </c>
      <c r="Z84">
        <v>6.0321175199999999</v>
      </c>
      <c r="AA84">
        <v>12.931030944000003</v>
      </c>
      <c r="AB84">
        <v>12.1211298</v>
      </c>
      <c r="AC84">
        <v>8.9093124959999983</v>
      </c>
      <c r="AD84">
        <v>11.212219199999998</v>
      </c>
      <c r="AE84">
        <v>15.1676362968</v>
      </c>
      <c r="AF84">
        <v>9.2565856799999988</v>
      </c>
      <c r="AG84">
        <v>12.499588079999999</v>
      </c>
      <c r="AH84">
        <v>35.88706225</v>
      </c>
      <c r="AI84">
        <v>0.97659849999999992</v>
      </c>
      <c r="AJ84">
        <v>0</v>
      </c>
      <c r="AK84">
        <v>15.767067150000001</v>
      </c>
      <c r="AL84">
        <v>0</v>
      </c>
      <c r="AM84">
        <v>4.8302229887999983</v>
      </c>
      <c r="AN84">
        <v>0.68849816399999997</v>
      </c>
      <c r="AO84">
        <v>3.0667728000000003</v>
      </c>
      <c r="AP84">
        <v>3.5370972000000003</v>
      </c>
      <c r="AQ84">
        <v>19.099028000000001</v>
      </c>
      <c r="AR84">
        <v>3.3870719999999999</v>
      </c>
      <c r="AS84">
        <v>3.2191174079999993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13.293119607738022</v>
      </c>
      <c r="BB84">
        <f t="shared" si="1"/>
        <v>368.69306016318853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28.220651959170237</v>
      </c>
      <c r="N85">
        <v>36.250748647604325</v>
      </c>
      <c r="O85">
        <v>0</v>
      </c>
      <c r="P85">
        <v>37.971404775733895</v>
      </c>
      <c r="Q85">
        <v>0</v>
      </c>
      <c r="R85">
        <v>1.0058991305837621</v>
      </c>
      <c r="S85">
        <v>0.77046814036700118</v>
      </c>
      <c r="T85">
        <v>0</v>
      </c>
      <c r="U85">
        <v>53.531463751335956</v>
      </c>
      <c r="V85">
        <v>2.0979961014859754E-3</v>
      </c>
      <c r="W85">
        <v>10.867115145608107</v>
      </c>
      <c r="X85">
        <v>38.748446065573724</v>
      </c>
      <c r="Y85">
        <v>0</v>
      </c>
      <c r="Z85">
        <v>4.04976</v>
      </c>
      <c r="AA85">
        <v>12.931030944000003</v>
      </c>
      <c r="AB85">
        <v>12.1211298</v>
      </c>
      <c r="AC85">
        <v>8.9093124959999983</v>
      </c>
      <c r="AD85">
        <v>11.212219199999998</v>
      </c>
      <c r="AE85">
        <v>15.1676362968</v>
      </c>
      <c r="AF85">
        <v>9.2565856799999988</v>
      </c>
      <c r="AG85">
        <v>12.499588079999999</v>
      </c>
      <c r="AH85">
        <v>35.88706225</v>
      </c>
      <c r="AI85">
        <v>0.97659849999999992</v>
      </c>
      <c r="AJ85">
        <v>0</v>
      </c>
      <c r="AK85">
        <v>15.767067150000001</v>
      </c>
      <c r="AL85">
        <v>0</v>
      </c>
      <c r="AM85">
        <v>4.8302229887999983</v>
      </c>
      <c r="AN85">
        <v>0.68849816399999997</v>
      </c>
      <c r="AO85">
        <v>3.0667728000000003</v>
      </c>
      <c r="AP85">
        <v>3.5370972000000003</v>
      </c>
      <c r="AQ85">
        <v>19.099028000000001</v>
      </c>
      <c r="AR85">
        <v>3.3870719999999999</v>
      </c>
      <c r="AS85">
        <v>3.2191174079999993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13.362299122344224</v>
      </c>
      <c r="BB85">
        <f t="shared" si="1"/>
        <v>370.61179544733432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28.220651959170237</v>
      </c>
      <c r="N86">
        <v>36.250748647604325</v>
      </c>
      <c r="O86">
        <v>0</v>
      </c>
      <c r="P86">
        <v>37.971404775733895</v>
      </c>
      <c r="Q86">
        <v>0</v>
      </c>
      <c r="R86">
        <v>1.0058991305837621</v>
      </c>
      <c r="S86">
        <v>0.77046814036700118</v>
      </c>
      <c r="T86">
        <v>0</v>
      </c>
      <c r="U86">
        <v>53.531463751335956</v>
      </c>
      <c r="V86">
        <v>2.0979961014859754E-3</v>
      </c>
      <c r="W86">
        <v>10.867115145608107</v>
      </c>
      <c r="X86">
        <v>38.748446065573724</v>
      </c>
      <c r="Y86">
        <v>0</v>
      </c>
      <c r="Z86">
        <v>2.01070584</v>
      </c>
      <c r="AA86">
        <v>12.931030944000003</v>
      </c>
      <c r="AB86">
        <v>12.1211298</v>
      </c>
      <c r="AC86">
        <v>8.9093124959999983</v>
      </c>
      <c r="AD86">
        <v>11.212219199999998</v>
      </c>
      <c r="AE86">
        <v>15.1676362968</v>
      </c>
      <c r="AF86">
        <v>9.2565856799999988</v>
      </c>
      <c r="AG86">
        <v>12.499588079999999</v>
      </c>
      <c r="AH86">
        <v>35.88706225</v>
      </c>
      <c r="AI86">
        <v>0.97659849999999992</v>
      </c>
      <c r="AJ86">
        <v>0</v>
      </c>
      <c r="AK86">
        <v>15.767067150000001</v>
      </c>
      <c r="AL86">
        <v>0</v>
      </c>
      <c r="AM86">
        <v>4.8302229887999983</v>
      </c>
      <c r="AN86">
        <v>0.68849816399999997</v>
      </c>
      <c r="AO86">
        <v>3.0667728000000003</v>
      </c>
      <c r="AP86">
        <v>3.5370972000000003</v>
      </c>
      <c r="AQ86">
        <v>19.099028000000001</v>
      </c>
      <c r="AR86">
        <v>3.3870719999999999</v>
      </c>
      <c r="AS86">
        <v>3.2191174079999993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13.291339963944226</v>
      </c>
      <c r="BB86">
        <f t="shared" si="1"/>
        <v>368.64370044573434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28.220651959170237</v>
      </c>
      <c r="N87">
        <v>36.250748647604325</v>
      </c>
      <c r="O87">
        <v>0</v>
      </c>
      <c r="P87">
        <v>37.971404775733895</v>
      </c>
      <c r="Q87">
        <v>0</v>
      </c>
      <c r="R87">
        <v>1.0058991305837621</v>
      </c>
      <c r="S87">
        <v>4.1667665246842702</v>
      </c>
      <c r="T87">
        <v>0</v>
      </c>
      <c r="U87">
        <v>53.531463751335956</v>
      </c>
      <c r="V87">
        <v>3.8660723766794611E-4</v>
      </c>
      <c r="W87">
        <v>10.867115145608107</v>
      </c>
      <c r="X87">
        <v>42.001657555518172</v>
      </c>
      <c r="Y87">
        <v>0</v>
      </c>
      <c r="Z87">
        <v>1.9911319999999999</v>
      </c>
      <c r="AA87">
        <v>12.931030944000003</v>
      </c>
      <c r="AB87">
        <v>12.1211298</v>
      </c>
      <c r="AC87">
        <v>8.9093124959999983</v>
      </c>
      <c r="AD87">
        <v>11.212219199999998</v>
      </c>
      <c r="AE87">
        <v>15.1676362968</v>
      </c>
      <c r="AF87">
        <v>9.2565856799999988</v>
      </c>
      <c r="AG87">
        <v>12.499588079999999</v>
      </c>
      <c r="AH87">
        <v>35.88706225</v>
      </c>
      <c r="AI87">
        <v>0</v>
      </c>
      <c r="AJ87">
        <v>0</v>
      </c>
      <c r="AK87">
        <v>15.767067150000001</v>
      </c>
      <c r="AL87">
        <v>0</v>
      </c>
      <c r="AM87">
        <v>4.8302229887999983</v>
      </c>
      <c r="AN87">
        <v>0.68849816399999997</v>
      </c>
      <c r="AO87">
        <v>3.0667728000000003</v>
      </c>
      <c r="AP87">
        <v>3.5370972000000003</v>
      </c>
      <c r="AQ87">
        <v>19.099028000000001</v>
      </c>
      <c r="AR87">
        <v>3.3870719999999999</v>
      </c>
      <c r="AS87">
        <v>3.2191174079999993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13.48801622333931</v>
      </c>
      <c r="BB87">
        <f t="shared" si="1"/>
        <v>374.09865033173713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28.220651959170237</v>
      </c>
      <c r="N88">
        <v>36.250748647604325</v>
      </c>
      <c r="O88">
        <v>0</v>
      </c>
      <c r="P88">
        <v>37.971404775733895</v>
      </c>
      <c r="Q88">
        <v>0</v>
      </c>
      <c r="R88">
        <v>6.7987959984000019</v>
      </c>
      <c r="S88">
        <v>4.1667665246842702</v>
      </c>
      <c r="T88">
        <v>0</v>
      </c>
      <c r="U88">
        <v>53.531463751335956</v>
      </c>
      <c r="V88">
        <v>3.8660723766794611E-4</v>
      </c>
      <c r="W88">
        <v>10.867115145608107</v>
      </c>
      <c r="X88">
        <v>42.001657555518172</v>
      </c>
      <c r="Y88">
        <v>0</v>
      </c>
      <c r="Z88">
        <v>0</v>
      </c>
      <c r="AA88">
        <v>8.6206872960000016</v>
      </c>
      <c r="AB88">
        <v>12.1211298</v>
      </c>
      <c r="AC88">
        <v>5.9395416640000009</v>
      </c>
      <c r="AD88">
        <v>5.59314</v>
      </c>
      <c r="AE88">
        <v>9.4472976000000006</v>
      </c>
      <c r="AF88">
        <v>5.5055509600000008</v>
      </c>
      <c r="AG88">
        <v>12.499588079999999</v>
      </c>
      <c r="AH88">
        <v>35.88706225</v>
      </c>
      <c r="AI88">
        <v>0</v>
      </c>
      <c r="AJ88">
        <v>0</v>
      </c>
      <c r="AK88">
        <v>15.767067150000001</v>
      </c>
      <c r="AL88">
        <v>0</v>
      </c>
      <c r="AM88">
        <v>4.8302229887999983</v>
      </c>
      <c r="AN88">
        <v>0.68849816399999997</v>
      </c>
      <c r="AO88">
        <v>3.0667728000000003</v>
      </c>
      <c r="AP88">
        <v>3.5370972000000003</v>
      </c>
      <c r="AQ88">
        <v>19.099028000000001</v>
      </c>
      <c r="AR88">
        <v>3.3870719999999999</v>
      </c>
      <c r="AS88">
        <v>3.2191174079999993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12.841821938052432</v>
      </c>
      <c r="BB88">
        <f t="shared" si="1"/>
        <v>356.17604238804017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28.220651959170237</v>
      </c>
      <c r="N89">
        <v>36.250748647604325</v>
      </c>
      <c r="O89">
        <v>0</v>
      </c>
      <c r="P89">
        <v>37.971404775733895</v>
      </c>
      <c r="Q89">
        <v>0</v>
      </c>
      <c r="R89">
        <v>6.7987959984000019</v>
      </c>
      <c r="S89">
        <v>4.1667665246842702</v>
      </c>
      <c r="T89">
        <v>0</v>
      </c>
      <c r="U89">
        <v>53.531463751335956</v>
      </c>
      <c r="V89">
        <v>2.6251879801378539E-3</v>
      </c>
      <c r="W89">
        <v>13.997099049766774</v>
      </c>
      <c r="X89">
        <v>42.001657555518172</v>
      </c>
      <c r="Y89">
        <v>0</v>
      </c>
      <c r="Z89">
        <v>0</v>
      </c>
      <c r="AA89">
        <v>4.2657471999999999</v>
      </c>
      <c r="AB89">
        <v>12.1211298</v>
      </c>
      <c r="AC89">
        <v>5.9395416640000009</v>
      </c>
      <c r="AD89">
        <v>5.59314</v>
      </c>
      <c r="AE89">
        <v>9.4472976000000006</v>
      </c>
      <c r="AF89">
        <v>2.7225251999999998</v>
      </c>
      <c r="AG89">
        <v>12.499588079999999</v>
      </c>
      <c r="AH89">
        <v>35.88706225</v>
      </c>
      <c r="AI89">
        <v>0</v>
      </c>
      <c r="AJ89">
        <v>0</v>
      </c>
      <c r="AK89">
        <v>15.767067150000001</v>
      </c>
      <c r="AL89">
        <v>0</v>
      </c>
      <c r="AM89">
        <v>4.8302229887999983</v>
      </c>
      <c r="AN89">
        <v>0.68849816399999997</v>
      </c>
      <c r="AO89">
        <v>3.0667728000000003</v>
      </c>
      <c r="AP89">
        <v>3.5370972000000003</v>
      </c>
      <c r="AQ89">
        <v>19.099028000000001</v>
      </c>
      <c r="AR89">
        <v>1.6935359999999999</v>
      </c>
      <c r="AS89">
        <v>3.2191174079999993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12.643486954014307</v>
      </c>
      <c r="BB89">
        <f t="shared" si="1"/>
        <v>350.67509800097946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28.220651959170237</v>
      </c>
      <c r="N90">
        <v>36.250748647604325</v>
      </c>
      <c r="O90">
        <v>0</v>
      </c>
      <c r="P90">
        <v>37.971404775733895</v>
      </c>
      <c r="Q90">
        <v>0</v>
      </c>
      <c r="R90">
        <v>6.7684089248074191</v>
      </c>
      <c r="S90">
        <v>4.1415708823529416</v>
      </c>
      <c r="T90">
        <v>0</v>
      </c>
      <c r="U90">
        <v>53.531463751335956</v>
      </c>
      <c r="V90">
        <v>0</v>
      </c>
      <c r="W90">
        <v>13.997099049766774</v>
      </c>
      <c r="X90">
        <v>42.001657555518172</v>
      </c>
      <c r="Y90">
        <v>0</v>
      </c>
      <c r="Z90">
        <v>0</v>
      </c>
      <c r="AA90">
        <v>0</v>
      </c>
      <c r="AB90">
        <v>7.9744275</v>
      </c>
      <c r="AC90">
        <v>5.9395416640000009</v>
      </c>
      <c r="AD90">
        <v>5.59314</v>
      </c>
      <c r="AE90">
        <v>9.4472976000000006</v>
      </c>
      <c r="AF90">
        <v>2.7225251999999998</v>
      </c>
      <c r="AG90">
        <v>12.499588079999999</v>
      </c>
      <c r="AH90">
        <v>28.709649800000001</v>
      </c>
      <c r="AI90">
        <v>0</v>
      </c>
      <c r="AJ90">
        <v>0</v>
      </c>
      <c r="AK90">
        <v>15.767067150000001</v>
      </c>
      <c r="AL90">
        <v>0</v>
      </c>
      <c r="AM90">
        <v>4.8302229887999983</v>
      </c>
      <c r="AN90">
        <v>0.68849816399999997</v>
      </c>
      <c r="AO90">
        <v>3.0667728000000003</v>
      </c>
      <c r="AP90">
        <v>3.5370972000000003</v>
      </c>
      <c r="AQ90">
        <v>19.099028000000001</v>
      </c>
      <c r="AR90">
        <v>1.6935359999999999</v>
      </c>
      <c r="AS90">
        <v>3.2191174079999993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12.098934105100799</v>
      </c>
      <c r="BB90">
        <f t="shared" si="1"/>
        <v>335.57158099598894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28.220651959170237</v>
      </c>
      <c r="N91">
        <v>36.250748647604325</v>
      </c>
      <c r="O91">
        <v>0</v>
      </c>
      <c r="P91">
        <v>37.961044228728234</v>
      </c>
      <c r="Q91">
        <v>0</v>
      </c>
      <c r="R91">
        <v>6.7684089248074191</v>
      </c>
      <c r="S91">
        <v>4.1415708823529416</v>
      </c>
      <c r="T91">
        <v>0</v>
      </c>
      <c r="U91">
        <v>53.531463751335956</v>
      </c>
      <c r="V91">
        <v>0</v>
      </c>
      <c r="W91">
        <v>13.997099049766774</v>
      </c>
      <c r="X91">
        <v>42.001657555518172</v>
      </c>
      <c r="Y91">
        <v>0</v>
      </c>
      <c r="Z91">
        <v>0</v>
      </c>
      <c r="AA91">
        <v>0</v>
      </c>
      <c r="AB91">
        <v>4.0403766000000001</v>
      </c>
      <c r="AC91">
        <v>5.9395416640000009</v>
      </c>
      <c r="AD91">
        <v>5.59314</v>
      </c>
      <c r="AE91">
        <v>9.4472976000000006</v>
      </c>
      <c r="AF91">
        <v>2.7225251999999998</v>
      </c>
      <c r="AG91">
        <v>12.499588079999999</v>
      </c>
      <c r="AH91">
        <v>21.532237350000003</v>
      </c>
      <c r="AI91">
        <v>0</v>
      </c>
      <c r="AJ91">
        <v>0</v>
      </c>
      <c r="AK91">
        <v>15.767067150000001</v>
      </c>
      <c r="AL91">
        <v>0</v>
      </c>
      <c r="AM91">
        <v>4.8302229887999983</v>
      </c>
      <c r="AN91">
        <v>0.68849816399999997</v>
      </c>
      <c r="AO91">
        <v>3.0667728000000003</v>
      </c>
      <c r="AP91">
        <v>3.5370972000000003</v>
      </c>
      <c r="AQ91">
        <v>14.324271</v>
      </c>
      <c r="AR91">
        <v>1.6935359999999999</v>
      </c>
      <c r="AS91">
        <v>3.2191174079999993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11.545733281995133</v>
      </c>
      <c r="BB91">
        <f t="shared" si="1"/>
        <v>320.228200922089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28.220651959170237</v>
      </c>
      <c r="N92">
        <v>36.250748647604325</v>
      </c>
      <c r="O92">
        <v>0</v>
      </c>
      <c r="P92">
        <v>37.961044228728234</v>
      </c>
      <c r="Q92">
        <v>0</v>
      </c>
      <c r="R92">
        <v>6.7684089248074191</v>
      </c>
      <c r="S92">
        <v>4.1415708823529416</v>
      </c>
      <c r="T92">
        <v>0</v>
      </c>
      <c r="U92">
        <v>53.531463751335956</v>
      </c>
      <c r="V92">
        <v>0</v>
      </c>
      <c r="W92">
        <v>13.997099049766774</v>
      </c>
      <c r="X92">
        <v>42.001657555518172</v>
      </c>
      <c r="Y92">
        <v>0</v>
      </c>
      <c r="Z92">
        <v>0</v>
      </c>
      <c r="AA92">
        <v>0</v>
      </c>
      <c r="AB92">
        <v>4.0403766000000001</v>
      </c>
      <c r="AC92">
        <v>2.9697708320000005</v>
      </c>
      <c r="AD92">
        <v>5.59314</v>
      </c>
      <c r="AE92">
        <v>9.4472976000000006</v>
      </c>
      <c r="AF92">
        <v>2.7225251999999998</v>
      </c>
      <c r="AG92">
        <v>12.499588079999999</v>
      </c>
      <c r="AH92">
        <v>14.529174999999999</v>
      </c>
      <c r="AI92">
        <v>0</v>
      </c>
      <c r="AJ92">
        <v>0</v>
      </c>
      <c r="AK92">
        <v>15.767067150000001</v>
      </c>
      <c r="AL92">
        <v>0</v>
      </c>
      <c r="AM92">
        <v>3.2397837119999995</v>
      </c>
      <c r="AN92">
        <v>0.68849816399999997</v>
      </c>
      <c r="AO92">
        <v>3.0667728000000003</v>
      </c>
      <c r="AP92">
        <v>3.5370972000000003</v>
      </c>
      <c r="AQ92">
        <v>9.5495140000000003</v>
      </c>
      <c r="AR92">
        <v>1.6935359999999999</v>
      </c>
      <c r="AS92">
        <v>3.2191174079999993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10.977169636295137</v>
      </c>
      <c r="BB92">
        <f t="shared" si="1"/>
        <v>304.458735108989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28.220651959170237</v>
      </c>
      <c r="N93">
        <v>36.250748647604325</v>
      </c>
      <c r="O93">
        <v>0</v>
      </c>
      <c r="P93">
        <v>37.961044228728234</v>
      </c>
      <c r="Q93">
        <v>0</v>
      </c>
      <c r="R93">
        <v>6.8736258113546382</v>
      </c>
      <c r="S93">
        <v>3.7496218772338779</v>
      </c>
      <c r="T93">
        <v>0</v>
      </c>
      <c r="U93">
        <v>53.531463751335956</v>
      </c>
      <c r="V93">
        <v>9.4667753479947764E-4</v>
      </c>
      <c r="W93">
        <v>13.997099049766774</v>
      </c>
      <c r="X93">
        <v>42.001657555518172</v>
      </c>
      <c r="Y93">
        <v>0</v>
      </c>
      <c r="Z93">
        <v>0</v>
      </c>
      <c r="AA93">
        <v>0</v>
      </c>
      <c r="AB93">
        <v>4.0403766000000001</v>
      </c>
      <c r="AC93">
        <v>2.9697708320000005</v>
      </c>
      <c r="AD93">
        <v>2.79657</v>
      </c>
      <c r="AE93">
        <v>9.4472976000000006</v>
      </c>
      <c r="AF93">
        <v>2.7225251999999998</v>
      </c>
      <c r="AG93">
        <v>12.499588079999999</v>
      </c>
      <c r="AH93">
        <v>14.354824900000001</v>
      </c>
      <c r="AI93">
        <v>0</v>
      </c>
      <c r="AJ93">
        <v>0</v>
      </c>
      <c r="AK93">
        <v>15.767067150000001</v>
      </c>
      <c r="AL93">
        <v>0</v>
      </c>
      <c r="AM93">
        <v>1.6198918559999997</v>
      </c>
      <c r="AN93">
        <v>0.68849816399999997</v>
      </c>
      <c r="AO93">
        <v>3.0667728000000003</v>
      </c>
      <c r="AP93">
        <v>3.5370972000000003</v>
      </c>
      <c r="AQ93">
        <v>4.7747570000000001</v>
      </c>
      <c r="AR93">
        <v>1.6935359999999999</v>
      </c>
      <c r="AS93">
        <v>1.6508294400000003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10.586725946113193</v>
      </c>
      <c r="BB93">
        <f t="shared" si="1"/>
        <v>293.62953643413391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28.220651959170237</v>
      </c>
      <c r="N94">
        <v>36.250748647604325</v>
      </c>
      <c r="O94">
        <v>0</v>
      </c>
      <c r="P94">
        <v>37.961044228728234</v>
      </c>
      <c r="Q94">
        <v>0</v>
      </c>
      <c r="R94">
        <v>6.8736258113546382</v>
      </c>
      <c r="S94">
        <v>3.7496218772338779</v>
      </c>
      <c r="T94">
        <v>0</v>
      </c>
      <c r="U94">
        <v>53.531463751335956</v>
      </c>
      <c r="V94">
        <v>9.4667753479947764E-4</v>
      </c>
      <c r="W94">
        <v>13.997099049766774</v>
      </c>
      <c r="X94">
        <v>42.001657555518172</v>
      </c>
      <c r="Y94">
        <v>0</v>
      </c>
      <c r="Z94">
        <v>0</v>
      </c>
      <c r="AA94">
        <v>0</v>
      </c>
      <c r="AB94">
        <v>4.0403766000000001</v>
      </c>
      <c r="AC94">
        <v>2.9697708320000005</v>
      </c>
      <c r="AD94">
        <v>2.79657</v>
      </c>
      <c r="AE94">
        <v>9.4472976000000006</v>
      </c>
      <c r="AF94">
        <v>2.7225251999999998</v>
      </c>
      <c r="AG94">
        <v>12.499588079999999</v>
      </c>
      <c r="AH94">
        <v>14.354824900000001</v>
      </c>
      <c r="AI94">
        <v>0</v>
      </c>
      <c r="AJ94">
        <v>0</v>
      </c>
      <c r="AK94">
        <v>15.767067150000001</v>
      </c>
      <c r="AL94">
        <v>0</v>
      </c>
      <c r="AM94">
        <v>0</v>
      </c>
      <c r="AN94">
        <v>0.68849816399999997</v>
      </c>
      <c r="AO94">
        <v>3.0667728000000003</v>
      </c>
      <c r="AP94">
        <v>3.5370972000000003</v>
      </c>
      <c r="AQ94">
        <v>4.6781019999999991</v>
      </c>
      <c r="AR94">
        <v>1.6935359999999999</v>
      </c>
      <c r="AS94">
        <v>1.6508294400000003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10.526990149113187</v>
      </c>
      <c r="BB94">
        <f t="shared" si="1"/>
        <v>291.9727253751339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28.220651959170237</v>
      </c>
      <c r="N95">
        <v>36.250748647604325</v>
      </c>
      <c r="O95">
        <v>0</v>
      </c>
      <c r="P95">
        <v>37.961044228728234</v>
      </c>
      <c r="Q95">
        <v>0</v>
      </c>
      <c r="R95">
        <v>6.8736258113546382</v>
      </c>
      <c r="S95">
        <v>4.104715074624635</v>
      </c>
      <c r="T95">
        <v>0</v>
      </c>
      <c r="U95">
        <v>53.531463751335956</v>
      </c>
      <c r="V95">
        <v>9.4667753479947764E-4</v>
      </c>
      <c r="W95">
        <v>13.997099049766774</v>
      </c>
      <c r="X95">
        <v>42.001657555518172</v>
      </c>
      <c r="Y95">
        <v>0</v>
      </c>
      <c r="Z95">
        <v>0</v>
      </c>
      <c r="AA95">
        <v>0</v>
      </c>
      <c r="AB95">
        <v>4.0403766000000001</v>
      </c>
      <c r="AC95">
        <v>2.9697708320000005</v>
      </c>
      <c r="AD95">
        <v>2.79657</v>
      </c>
      <c r="AE95">
        <v>9.4472976000000006</v>
      </c>
      <c r="AF95">
        <v>2.7225251999999998</v>
      </c>
      <c r="AG95">
        <v>12.499588079999999</v>
      </c>
      <c r="AH95">
        <v>14.354824900000001</v>
      </c>
      <c r="AI95">
        <v>0</v>
      </c>
      <c r="AJ95">
        <v>0</v>
      </c>
      <c r="AK95">
        <v>15.767067150000001</v>
      </c>
      <c r="AL95">
        <v>0</v>
      </c>
      <c r="AM95">
        <v>0</v>
      </c>
      <c r="AN95">
        <v>0.68849816399999997</v>
      </c>
      <c r="AO95">
        <v>3.0667728000000003</v>
      </c>
      <c r="AP95">
        <v>3.5370972000000003</v>
      </c>
      <c r="AQ95">
        <v>0</v>
      </c>
      <c r="AR95">
        <v>1.6935359999999999</v>
      </c>
      <c r="AS95">
        <v>1.6508294400000003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10.376549421431973</v>
      </c>
      <c r="BB95">
        <f t="shared" si="1"/>
        <v>287.80015730020585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28.220651959170237</v>
      </c>
      <c r="N96">
        <v>36.250748647604325</v>
      </c>
      <c r="O96">
        <v>0</v>
      </c>
      <c r="P96">
        <v>37.961044228728234</v>
      </c>
      <c r="Q96">
        <v>0</v>
      </c>
      <c r="R96">
        <v>6.8736258113546382</v>
      </c>
      <c r="S96">
        <v>4.104715074624635</v>
      </c>
      <c r="T96">
        <v>0</v>
      </c>
      <c r="U96">
        <v>53.531463751335956</v>
      </c>
      <c r="V96">
        <v>9.4667753479947764E-4</v>
      </c>
      <c r="W96">
        <v>13.997099049766774</v>
      </c>
      <c r="X96">
        <v>42.001657555518172</v>
      </c>
      <c r="Y96">
        <v>0</v>
      </c>
      <c r="Z96">
        <v>0</v>
      </c>
      <c r="AA96">
        <v>0</v>
      </c>
      <c r="AB96">
        <v>4.0403766000000001</v>
      </c>
      <c r="AC96">
        <v>0</v>
      </c>
      <c r="AD96">
        <v>2.79657</v>
      </c>
      <c r="AE96">
        <v>9.4472976000000006</v>
      </c>
      <c r="AF96">
        <v>2.7225251999999998</v>
      </c>
      <c r="AG96">
        <v>12.499588079999999</v>
      </c>
      <c r="AH96">
        <v>14.354824900000001</v>
      </c>
      <c r="AI96">
        <v>0</v>
      </c>
      <c r="AJ96">
        <v>0</v>
      </c>
      <c r="AK96">
        <v>15.767067150000001</v>
      </c>
      <c r="AL96">
        <v>0</v>
      </c>
      <c r="AM96">
        <v>0</v>
      </c>
      <c r="AN96">
        <v>0.68849816399999997</v>
      </c>
      <c r="AO96">
        <v>3.0667728000000003</v>
      </c>
      <c r="AP96">
        <v>3.5370972000000003</v>
      </c>
      <c r="AQ96">
        <v>0</v>
      </c>
      <c r="AR96">
        <v>1.6935359999999999</v>
      </c>
      <c r="AS96">
        <v>1.6508294400000003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10.273201466031972</v>
      </c>
      <c r="BB96">
        <f t="shared" si="1"/>
        <v>284.93373442360581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28.220651959170237</v>
      </c>
      <c r="N97">
        <v>36.250748647604325</v>
      </c>
      <c r="O97">
        <v>0</v>
      </c>
      <c r="P97">
        <v>37.961044228728234</v>
      </c>
      <c r="Q97">
        <v>0</v>
      </c>
      <c r="R97">
        <v>6.8736258113546382</v>
      </c>
      <c r="S97">
        <v>4.104715074624635</v>
      </c>
      <c r="T97">
        <v>0</v>
      </c>
      <c r="U97">
        <v>53.531463751335956</v>
      </c>
      <c r="V97">
        <v>9.4667753479947764E-4</v>
      </c>
      <c r="W97">
        <v>13.997099049766774</v>
      </c>
      <c r="X97">
        <v>42.001657555518172</v>
      </c>
      <c r="Y97">
        <v>0</v>
      </c>
      <c r="Z97">
        <v>2.01070584</v>
      </c>
      <c r="AA97">
        <v>0</v>
      </c>
      <c r="AB97">
        <v>4.0403766000000001</v>
      </c>
      <c r="AC97">
        <v>0</v>
      </c>
      <c r="AD97">
        <v>2.79657</v>
      </c>
      <c r="AE97">
        <v>9.4472976000000006</v>
      </c>
      <c r="AF97">
        <v>2.7225251999999998</v>
      </c>
      <c r="AG97">
        <v>12.499588079999999</v>
      </c>
      <c r="AH97">
        <v>14.354824900000001</v>
      </c>
      <c r="AI97">
        <v>0</v>
      </c>
      <c r="AJ97">
        <v>0</v>
      </c>
      <c r="AK97">
        <v>15.767067150000001</v>
      </c>
      <c r="AL97">
        <v>0</v>
      </c>
      <c r="AM97">
        <v>0</v>
      </c>
      <c r="AN97">
        <v>0.68849816399999997</v>
      </c>
      <c r="AO97">
        <v>3.3373704000000002</v>
      </c>
      <c r="AP97">
        <v>3.5370972000000003</v>
      </c>
      <c r="AQ97">
        <v>0</v>
      </c>
      <c r="AR97">
        <v>1.6935359999999999</v>
      </c>
      <c r="AS97">
        <v>1.6508294400000003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10.352590568031969</v>
      </c>
      <c r="BB97">
        <f t="shared" si="1"/>
        <v>287.13564876160581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28.220651959170237</v>
      </c>
      <c r="N98">
        <v>36.250748647604325</v>
      </c>
      <c r="O98">
        <v>0</v>
      </c>
      <c r="P98">
        <v>37.961044228728234</v>
      </c>
      <c r="Q98">
        <v>0</v>
      </c>
      <c r="R98">
        <v>6.8736258113546382</v>
      </c>
      <c r="S98">
        <v>4.104715074624635</v>
      </c>
      <c r="T98">
        <v>0</v>
      </c>
      <c r="U98">
        <v>53.531463751335956</v>
      </c>
      <c r="V98">
        <v>9.4667753479947764E-4</v>
      </c>
      <c r="W98">
        <v>13.997099049766774</v>
      </c>
      <c r="X98">
        <v>42.001657555518172</v>
      </c>
      <c r="Y98">
        <v>0</v>
      </c>
      <c r="Z98">
        <v>2.01070584</v>
      </c>
      <c r="AA98">
        <v>0</v>
      </c>
      <c r="AB98">
        <v>4.0403766000000001</v>
      </c>
      <c r="AC98">
        <v>0</v>
      </c>
      <c r="AD98">
        <v>2.79657</v>
      </c>
      <c r="AE98">
        <v>9.4472976000000006</v>
      </c>
      <c r="AF98">
        <v>2.7225251999999998</v>
      </c>
      <c r="AG98">
        <v>12.499588079999999</v>
      </c>
      <c r="AH98">
        <v>14.354824900000001</v>
      </c>
      <c r="AI98">
        <v>0</v>
      </c>
      <c r="AJ98">
        <v>0</v>
      </c>
      <c r="AK98">
        <v>15.767067150000001</v>
      </c>
      <c r="AL98">
        <v>0</v>
      </c>
      <c r="AM98">
        <v>0</v>
      </c>
      <c r="AN98">
        <v>0.68849816399999997</v>
      </c>
      <c r="AO98">
        <v>3.3373704000000002</v>
      </c>
      <c r="AP98">
        <v>3.5370972000000003</v>
      </c>
      <c r="AQ98">
        <v>0</v>
      </c>
      <c r="AR98">
        <v>1.6935359999999999</v>
      </c>
      <c r="AS98">
        <v>3.2191174079999993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10.407166913231968</v>
      </c>
      <c r="BB98">
        <f t="shared" si="1"/>
        <v>288.64936038440584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5.6464981351015331E-4</v>
      </c>
      <c r="E99">
        <f t="shared" si="2"/>
        <v>0</v>
      </c>
      <c r="F99">
        <f t="shared" si="2"/>
        <v>0</v>
      </c>
      <c r="G99">
        <f t="shared" si="2"/>
        <v>2.1319999999999995E-2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8.3239854254802403E-3</v>
      </c>
      <c r="L99">
        <f t="shared" si="2"/>
        <v>0</v>
      </c>
      <c r="M99">
        <f t="shared" si="2"/>
        <v>0.67729564702008471</v>
      </c>
      <c r="N99">
        <f t="shared" si="2"/>
        <v>0.87001796754250271</v>
      </c>
      <c r="O99">
        <f t="shared" si="2"/>
        <v>0</v>
      </c>
      <c r="P99">
        <f t="shared" si="2"/>
        <v>0.98264062559923959</v>
      </c>
      <c r="Q99">
        <f t="shared" si="2"/>
        <v>0</v>
      </c>
      <c r="R99">
        <f t="shared" si="2"/>
        <v>0.1445559975896416</v>
      </c>
      <c r="S99">
        <f t="shared" si="2"/>
        <v>9.451109602134837E-2</v>
      </c>
      <c r="T99">
        <f t="shared" si="2"/>
        <v>0</v>
      </c>
      <c r="U99">
        <f t="shared" si="2"/>
        <v>1.2847551300320625</v>
      </c>
      <c r="V99">
        <f t="shared" si="2"/>
        <v>4.3469455380173612E-3</v>
      </c>
      <c r="W99">
        <f t="shared" si="2"/>
        <v>0.12656212134297401</v>
      </c>
      <c r="X99">
        <f t="shared" si="2"/>
        <v>0.521834855596368</v>
      </c>
      <c r="Y99">
        <f t="shared" si="2"/>
        <v>0</v>
      </c>
      <c r="Z99">
        <f t="shared" si="2"/>
        <v>3.8293518120000002E-2</v>
      </c>
      <c r="AA99">
        <f t="shared" si="2"/>
        <v>6.0595666092000025E-2</v>
      </c>
      <c r="AB99">
        <f t="shared" si="2"/>
        <v>9.2758949625000031E-2</v>
      </c>
      <c r="AC99">
        <f t="shared" si="2"/>
        <v>6.8109349475999933E-2</v>
      </c>
      <c r="AD99">
        <f t="shared" si="2"/>
        <v>0.1263251199</v>
      </c>
      <c r="AE99">
        <f t="shared" si="2"/>
        <v>0.1827182146945999</v>
      </c>
      <c r="AF99">
        <f t="shared" si="2"/>
        <v>7.3235927880000051E-2</v>
      </c>
      <c r="AG99">
        <f t="shared" si="2"/>
        <v>0.29999011391999963</v>
      </c>
      <c r="AH99">
        <f t="shared" si="2"/>
        <v>0.37194688000000026</v>
      </c>
      <c r="AI99">
        <f t="shared" si="2"/>
        <v>3.6427124049999975E-2</v>
      </c>
      <c r="AJ99">
        <f t="shared" si="2"/>
        <v>0</v>
      </c>
      <c r="AK99">
        <f t="shared" si="2"/>
        <v>0.37840961160000003</v>
      </c>
      <c r="AL99">
        <f t="shared" si="2"/>
        <v>0</v>
      </c>
      <c r="AM99">
        <f t="shared" si="2"/>
        <v>2.8618498519599994E-2</v>
      </c>
      <c r="AN99">
        <f t="shared" si="2"/>
        <v>1.6801267696499981E-2</v>
      </c>
      <c r="AO99">
        <f t="shared" si="2"/>
        <v>9.6197446800000169E-2</v>
      </c>
      <c r="AP99">
        <f t="shared" si="2"/>
        <v>8.5813908180000051E-2</v>
      </c>
      <c r="AQ99">
        <f t="shared" si="2"/>
        <v>0.13725009999999993</v>
      </c>
      <c r="AR99">
        <f t="shared" si="2"/>
        <v>8.2813910399999913E-2</v>
      </c>
      <c r="AS99">
        <f t="shared" si="2"/>
        <v>8.17573280159999E-2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0.24341876474233085</v>
      </c>
      <c r="BB99">
        <f t="shared" si="1"/>
        <v>6.7513731917485984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2.4035210185490068</v>
      </c>
      <c r="N3">
        <v>2.5279173106646056</v>
      </c>
      <c r="O3">
        <v>2.8108294689556126</v>
      </c>
      <c r="P3">
        <v>3.3847907109058046E-3</v>
      </c>
      <c r="Q3">
        <v>0</v>
      </c>
      <c r="R3">
        <v>0.60091173143587262</v>
      </c>
      <c r="S3">
        <v>0.31247618079999917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0.36250200000000005</v>
      </c>
      <c r="AC3">
        <v>0</v>
      </c>
      <c r="AD3">
        <v>0.20694618000000006</v>
      </c>
      <c r="AE3">
        <v>0.35923679999999997</v>
      </c>
      <c r="AF3">
        <v>0.13680094999999998</v>
      </c>
      <c r="AG3">
        <v>1.1435615099999998</v>
      </c>
      <c r="AH3">
        <v>0.49441742999999988</v>
      </c>
      <c r="AI3">
        <v>0</v>
      </c>
      <c r="AJ3">
        <v>0</v>
      </c>
      <c r="AK3">
        <v>1.2152794500000001</v>
      </c>
      <c r="AL3">
        <v>0</v>
      </c>
      <c r="AM3">
        <v>0</v>
      </c>
      <c r="AN3">
        <v>1.0981836000000002E-2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61.356852000000003</v>
      </c>
      <c r="BA3">
        <v>2.587325127754732</v>
      </c>
      <c r="BB3">
        <f>SUM(B3:AZ3)-BA3</f>
        <v>71.358293529361262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2.4035210185490068</v>
      </c>
      <c r="N4">
        <v>2.5279173106646056</v>
      </c>
      <c r="O4">
        <v>2.8108294689556126</v>
      </c>
      <c r="P4">
        <v>3.3847907109058046E-3</v>
      </c>
      <c r="Q4">
        <v>0</v>
      </c>
      <c r="R4">
        <v>0.60091173143587262</v>
      </c>
      <c r="S4">
        <v>0.31247618079999917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0.36250200000000005</v>
      </c>
      <c r="AC4">
        <v>0</v>
      </c>
      <c r="AD4">
        <v>0.20694618000000006</v>
      </c>
      <c r="AE4">
        <v>0.35923679999999997</v>
      </c>
      <c r="AF4">
        <v>0.13680094999999998</v>
      </c>
      <c r="AG4">
        <v>1.1435615099999998</v>
      </c>
      <c r="AH4">
        <v>0</v>
      </c>
      <c r="AI4">
        <v>0</v>
      </c>
      <c r="AJ4">
        <v>0</v>
      </c>
      <c r="AK4">
        <v>1.2152794500000001</v>
      </c>
      <c r="AL4">
        <v>0</v>
      </c>
      <c r="AM4">
        <v>0</v>
      </c>
      <c r="AN4">
        <v>1.0981836000000002E-2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61.227652000000006</v>
      </c>
      <c r="BA4">
        <v>2.5656233912547433</v>
      </c>
      <c r="BB4">
        <f t="shared" ref="BB4:BB67" si="0">SUM(B4:AZ4)-BA4</f>
        <v>70.756377835861258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2.4035210185490068</v>
      </c>
      <c r="N5">
        <v>2.5279173106646056</v>
      </c>
      <c r="O5">
        <v>2.8108294689556126</v>
      </c>
      <c r="P5">
        <v>3.3847907109058046E-3</v>
      </c>
      <c r="Q5">
        <v>0</v>
      </c>
      <c r="R5">
        <v>0.60091173143587262</v>
      </c>
      <c r="S5">
        <v>0.31247618079999917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0.36250200000000005</v>
      </c>
      <c r="AC5">
        <v>0</v>
      </c>
      <c r="AD5">
        <v>0.20694618000000006</v>
      </c>
      <c r="AE5">
        <v>0.35923679999999997</v>
      </c>
      <c r="AF5">
        <v>0.18941669999999999</v>
      </c>
      <c r="AG5">
        <v>1.1435615099999998</v>
      </c>
      <c r="AH5">
        <v>0</v>
      </c>
      <c r="AI5">
        <v>0</v>
      </c>
      <c r="AJ5">
        <v>0</v>
      </c>
      <c r="AK5">
        <v>1.2152794500000001</v>
      </c>
      <c r="AL5">
        <v>0</v>
      </c>
      <c r="AM5">
        <v>0</v>
      </c>
      <c r="AN5">
        <v>1.0981836000000002E-2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61.227652000000006</v>
      </c>
      <c r="BA5">
        <v>2.5674544193547431</v>
      </c>
      <c r="BB5">
        <f t="shared" si="0"/>
        <v>70.807162557761259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2.4035210185490068</v>
      </c>
      <c r="N6">
        <v>2.5279173106646056</v>
      </c>
      <c r="O6">
        <v>2.8108294689556126</v>
      </c>
      <c r="P6">
        <v>3.3847907109058046E-3</v>
      </c>
      <c r="Q6">
        <v>0</v>
      </c>
      <c r="R6">
        <v>0.60091173143587262</v>
      </c>
      <c r="S6">
        <v>0.31247618079999917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0.20694618000000006</v>
      </c>
      <c r="AE6">
        <v>0.35923679999999997</v>
      </c>
      <c r="AF6">
        <v>0.18941669999999999</v>
      </c>
      <c r="AG6">
        <v>1.1435615099999998</v>
      </c>
      <c r="AH6">
        <v>0</v>
      </c>
      <c r="AI6">
        <v>0</v>
      </c>
      <c r="AJ6">
        <v>0</v>
      </c>
      <c r="AK6">
        <v>1.2152794500000001</v>
      </c>
      <c r="AL6">
        <v>0</v>
      </c>
      <c r="AM6">
        <v>0</v>
      </c>
      <c r="AN6">
        <v>1.0981836000000002E-2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61.227652000000006</v>
      </c>
      <c r="BA6">
        <v>2.5548393443547432</v>
      </c>
      <c r="BB6">
        <f t="shared" si="0"/>
        <v>70.457275632761267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2.4035210185490068</v>
      </c>
      <c r="N7">
        <v>2.5279173106646056</v>
      </c>
      <c r="O7">
        <v>2.8108294689556126</v>
      </c>
      <c r="P7">
        <v>3.3847907109058046E-3</v>
      </c>
      <c r="Q7">
        <v>0</v>
      </c>
      <c r="R7">
        <v>0.60091173143587262</v>
      </c>
      <c r="S7">
        <v>0.31247618079999917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0.20694618000000006</v>
      </c>
      <c r="AE7">
        <v>0.35923679999999997</v>
      </c>
      <c r="AF7">
        <v>0.18941669999999999</v>
      </c>
      <c r="AG7">
        <v>1.1435615099999998</v>
      </c>
      <c r="AH7">
        <v>0</v>
      </c>
      <c r="AI7">
        <v>0</v>
      </c>
      <c r="AJ7">
        <v>0</v>
      </c>
      <c r="AK7">
        <v>1.2152794500000001</v>
      </c>
      <c r="AL7">
        <v>0</v>
      </c>
      <c r="AM7">
        <v>0</v>
      </c>
      <c r="AN7">
        <v>1.0981836000000002E-2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61.227652000000006</v>
      </c>
      <c r="BA7">
        <v>2.5548393443547432</v>
      </c>
      <c r="BB7">
        <f t="shared" si="0"/>
        <v>70.457275632761267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2.4035210185490068</v>
      </c>
      <c r="N8">
        <v>2.5279173106646056</v>
      </c>
      <c r="O8">
        <v>2.8108294689556126</v>
      </c>
      <c r="P8">
        <v>3.3847907109058046E-3</v>
      </c>
      <c r="Q8">
        <v>0</v>
      </c>
      <c r="R8">
        <v>0.60091173143587262</v>
      </c>
      <c r="S8">
        <v>0.31247618079999917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0.20694618000000006</v>
      </c>
      <c r="AE8">
        <v>0.35923679999999997</v>
      </c>
      <c r="AF8">
        <v>0.18941669999999999</v>
      </c>
      <c r="AG8">
        <v>1.1435615099999998</v>
      </c>
      <c r="AH8">
        <v>0</v>
      </c>
      <c r="AI8">
        <v>0</v>
      </c>
      <c r="AJ8">
        <v>0</v>
      </c>
      <c r="AK8">
        <v>1.2152794500000001</v>
      </c>
      <c r="AL8">
        <v>0</v>
      </c>
      <c r="AM8">
        <v>0</v>
      </c>
      <c r="AN8">
        <v>1.0981836000000002E-2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61.227652000000006</v>
      </c>
      <c r="BA8">
        <v>2.5548393443547432</v>
      </c>
      <c r="BB8">
        <f t="shared" si="0"/>
        <v>70.457275632761267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2.4035210185490068</v>
      </c>
      <c r="N9">
        <v>2.5279173106646056</v>
      </c>
      <c r="O9">
        <v>2.8108294689556126</v>
      </c>
      <c r="P9">
        <v>3.3847907109058046E-3</v>
      </c>
      <c r="Q9">
        <v>0</v>
      </c>
      <c r="R9">
        <v>0.60091173143587262</v>
      </c>
      <c r="S9">
        <v>0.31247618079999917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0.20694618000000006</v>
      </c>
      <c r="AE9">
        <v>0.35923679999999997</v>
      </c>
      <c r="AF9">
        <v>0.18941669999999999</v>
      </c>
      <c r="AG9">
        <v>1.1435615099999998</v>
      </c>
      <c r="AH9">
        <v>0</v>
      </c>
      <c r="AI9">
        <v>0</v>
      </c>
      <c r="AJ9">
        <v>0</v>
      </c>
      <c r="AK9">
        <v>1.2152794500000001</v>
      </c>
      <c r="AL9">
        <v>0</v>
      </c>
      <c r="AM9">
        <v>0</v>
      </c>
      <c r="AN9">
        <v>1.0981836000000002E-2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61.227652000000006</v>
      </c>
      <c r="BA9">
        <v>2.5548393443547432</v>
      </c>
      <c r="BB9">
        <f t="shared" si="0"/>
        <v>70.457275632761267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2.4035210185490068</v>
      </c>
      <c r="N10">
        <v>2.5279173106646056</v>
      </c>
      <c r="O10">
        <v>2.8108294689556126</v>
      </c>
      <c r="P10">
        <v>3.3847907109058046E-3</v>
      </c>
      <c r="Q10">
        <v>0</v>
      </c>
      <c r="R10">
        <v>0.60091173143587262</v>
      </c>
      <c r="S10">
        <v>0.31247618079999917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0.20694618000000006</v>
      </c>
      <c r="AE10">
        <v>0.35923679999999997</v>
      </c>
      <c r="AF10">
        <v>0.18941669999999999</v>
      </c>
      <c r="AG10">
        <v>1.1435615099999998</v>
      </c>
      <c r="AH10">
        <v>0</v>
      </c>
      <c r="AI10">
        <v>0</v>
      </c>
      <c r="AJ10">
        <v>0</v>
      </c>
      <c r="AK10">
        <v>1.2152794500000001</v>
      </c>
      <c r="AL10">
        <v>0</v>
      </c>
      <c r="AM10">
        <v>0</v>
      </c>
      <c r="AN10">
        <v>1.0981836000000002E-2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61.227652000000006</v>
      </c>
      <c r="BA10">
        <v>2.5548393443547432</v>
      </c>
      <c r="BB10">
        <f t="shared" si="0"/>
        <v>70.457275632761267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2.4035210185490068</v>
      </c>
      <c r="N11">
        <v>2.5279173106646056</v>
      </c>
      <c r="O11">
        <v>2.8108294689556126</v>
      </c>
      <c r="P11">
        <v>3.3847907109058046E-3</v>
      </c>
      <c r="Q11">
        <v>0</v>
      </c>
      <c r="R11">
        <v>0.60091173143587262</v>
      </c>
      <c r="S11">
        <v>0.31247618079999917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0.20694618000000006</v>
      </c>
      <c r="AE11">
        <v>0.35923679999999997</v>
      </c>
      <c r="AF11">
        <v>0.18941669999999999</v>
      </c>
      <c r="AG11">
        <v>1.1435615099999998</v>
      </c>
      <c r="AH11">
        <v>0</v>
      </c>
      <c r="AI11">
        <v>0</v>
      </c>
      <c r="AJ11">
        <v>0</v>
      </c>
      <c r="AK11">
        <v>1.2152794500000001</v>
      </c>
      <c r="AL11">
        <v>0</v>
      </c>
      <c r="AM11">
        <v>0</v>
      </c>
      <c r="AN11">
        <v>1.0981836000000002E-2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61.227652000000006</v>
      </c>
      <c r="BA11">
        <v>2.5548393443547432</v>
      </c>
      <c r="BB11">
        <f t="shared" si="0"/>
        <v>70.457275632761267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2.4035210185490068</v>
      </c>
      <c r="N12">
        <v>2.5279173106646056</v>
      </c>
      <c r="O12">
        <v>2.8108294689556126</v>
      </c>
      <c r="P12">
        <v>3.3847907109058046E-3</v>
      </c>
      <c r="Q12">
        <v>0</v>
      </c>
      <c r="R12">
        <v>0.60091173143587262</v>
      </c>
      <c r="S12">
        <v>0.31247618079999917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0.20694618000000006</v>
      </c>
      <c r="AE12">
        <v>0.35923679999999997</v>
      </c>
      <c r="AF12">
        <v>0.18941669999999999</v>
      </c>
      <c r="AG12">
        <v>1.1435615099999998</v>
      </c>
      <c r="AH12">
        <v>0</v>
      </c>
      <c r="AI12">
        <v>0</v>
      </c>
      <c r="AJ12">
        <v>0</v>
      </c>
      <c r="AK12">
        <v>1.2152794500000001</v>
      </c>
      <c r="AL12">
        <v>0</v>
      </c>
      <c r="AM12">
        <v>0</v>
      </c>
      <c r="AN12">
        <v>1.0981836000000002E-2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61.227652000000006</v>
      </c>
      <c r="BA12">
        <v>2.5548393443547432</v>
      </c>
      <c r="BB12">
        <f t="shared" si="0"/>
        <v>70.457275632761267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2.4035210185490068</v>
      </c>
      <c r="N13">
        <v>2.5279173106646056</v>
      </c>
      <c r="O13">
        <v>2.8108294689556126</v>
      </c>
      <c r="P13">
        <v>3.3847907109058046E-3</v>
      </c>
      <c r="Q13">
        <v>0</v>
      </c>
      <c r="R13">
        <v>0.60091173143587262</v>
      </c>
      <c r="S13">
        <v>0.31247618079999917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0.20694618000000006</v>
      </c>
      <c r="AE13">
        <v>0.35923679999999997</v>
      </c>
      <c r="AF13">
        <v>0.18941669999999999</v>
      </c>
      <c r="AG13">
        <v>1.1435615099999998</v>
      </c>
      <c r="AH13">
        <v>0</v>
      </c>
      <c r="AI13">
        <v>0</v>
      </c>
      <c r="AJ13">
        <v>0</v>
      </c>
      <c r="AK13">
        <v>1.2152794500000001</v>
      </c>
      <c r="AL13">
        <v>0</v>
      </c>
      <c r="AM13">
        <v>0</v>
      </c>
      <c r="AN13">
        <v>1.0981836000000002E-2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61.227652000000006</v>
      </c>
      <c r="BA13">
        <v>2.5548393443547432</v>
      </c>
      <c r="BB13">
        <f t="shared" si="0"/>
        <v>70.457275632761267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2.4035210185490068</v>
      </c>
      <c r="N14">
        <v>2.5279173106646056</v>
      </c>
      <c r="O14">
        <v>2.8108294689556126</v>
      </c>
      <c r="P14">
        <v>3.3847907109058046E-3</v>
      </c>
      <c r="Q14">
        <v>0</v>
      </c>
      <c r="R14">
        <v>0.60091173143587262</v>
      </c>
      <c r="S14">
        <v>0.31247618079999917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0.20694618000000006</v>
      </c>
      <c r="AE14">
        <v>0.35923679999999997</v>
      </c>
      <c r="AF14">
        <v>0.18941669999999999</v>
      </c>
      <c r="AG14">
        <v>1.1435615099999998</v>
      </c>
      <c r="AH14">
        <v>0</v>
      </c>
      <c r="AI14">
        <v>0</v>
      </c>
      <c r="AJ14">
        <v>0</v>
      </c>
      <c r="AK14">
        <v>1.2152794500000001</v>
      </c>
      <c r="AL14">
        <v>0</v>
      </c>
      <c r="AM14">
        <v>0</v>
      </c>
      <c r="AN14">
        <v>1.0981836000000002E-2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61.227652000000006</v>
      </c>
      <c r="BA14">
        <v>2.5548393443547432</v>
      </c>
      <c r="BB14">
        <f t="shared" si="0"/>
        <v>70.457275632761267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2.4035210185490068</v>
      </c>
      <c r="N15">
        <v>2.5279173106646056</v>
      </c>
      <c r="O15">
        <v>2.8108294689556126</v>
      </c>
      <c r="P15">
        <v>3.3847907109058046E-3</v>
      </c>
      <c r="Q15">
        <v>0</v>
      </c>
      <c r="R15">
        <v>0.60091173143587262</v>
      </c>
      <c r="S15">
        <v>0.31247618079999917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0.20694618000000006</v>
      </c>
      <c r="AE15">
        <v>0.35923679999999997</v>
      </c>
      <c r="AF15">
        <v>0.18941669999999999</v>
      </c>
      <c r="AG15">
        <v>1.1435615099999998</v>
      </c>
      <c r="AH15">
        <v>0.40033800000000003</v>
      </c>
      <c r="AI15">
        <v>0</v>
      </c>
      <c r="AJ15">
        <v>0</v>
      </c>
      <c r="AK15">
        <v>1.2152794500000001</v>
      </c>
      <c r="AL15">
        <v>0</v>
      </c>
      <c r="AM15">
        <v>0</v>
      </c>
      <c r="AN15">
        <v>1.0981836000000002E-2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61.332152000000008</v>
      </c>
      <c r="BA15">
        <v>2.5724081067547337</v>
      </c>
      <c r="BB15">
        <f t="shared" si="0"/>
        <v>70.94454487036127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2.4035210185490068</v>
      </c>
      <c r="N16">
        <v>2.5279173106646056</v>
      </c>
      <c r="O16">
        <v>2.8108294689556126</v>
      </c>
      <c r="P16">
        <v>3.3847907109058046E-3</v>
      </c>
      <c r="Q16">
        <v>0</v>
      </c>
      <c r="R16">
        <v>0.60091173143587262</v>
      </c>
      <c r="S16">
        <v>0.31247618079999917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0.20694618000000006</v>
      </c>
      <c r="AE16">
        <v>0.35923679999999997</v>
      </c>
      <c r="AF16">
        <v>0.18941669999999999</v>
      </c>
      <c r="AG16">
        <v>1.1435615099999998</v>
      </c>
      <c r="AH16">
        <v>0.40033800000000003</v>
      </c>
      <c r="AI16">
        <v>0</v>
      </c>
      <c r="AJ16">
        <v>0</v>
      </c>
      <c r="AK16">
        <v>1.2152794500000001</v>
      </c>
      <c r="AL16">
        <v>0</v>
      </c>
      <c r="AM16">
        <v>0</v>
      </c>
      <c r="AN16">
        <v>1.0981836000000002E-2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61.332152000000008</v>
      </c>
      <c r="BA16">
        <v>2.5724081067547337</v>
      </c>
      <c r="BB16">
        <f t="shared" si="0"/>
        <v>70.94454487036127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2.4035210185490068</v>
      </c>
      <c r="N17">
        <v>2.5279173106646056</v>
      </c>
      <c r="O17">
        <v>2.8108294689556126</v>
      </c>
      <c r="P17">
        <v>3.3847907109058046E-3</v>
      </c>
      <c r="Q17">
        <v>0</v>
      </c>
      <c r="R17">
        <v>0.60091173143587262</v>
      </c>
      <c r="S17">
        <v>0.31247618079999917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0.20694618000000006</v>
      </c>
      <c r="AE17">
        <v>0.35923679999999997</v>
      </c>
      <c r="AF17">
        <v>0.18941669999999999</v>
      </c>
      <c r="AG17">
        <v>1.1435615099999998</v>
      </c>
      <c r="AH17">
        <v>0.40033800000000003</v>
      </c>
      <c r="AI17">
        <v>0</v>
      </c>
      <c r="AJ17">
        <v>0</v>
      </c>
      <c r="AK17">
        <v>1.2152794500000001</v>
      </c>
      <c r="AL17">
        <v>0</v>
      </c>
      <c r="AM17">
        <v>0</v>
      </c>
      <c r="AN17">
        <v>1.0981836000000002E-2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61.332152000000008</v>
      </c>
      <c r="BA17">
        <v>2.5724081067547337</v>
      </c>
      <c r="BB17">
        <f t="shared" si="0"/>
        <v>70.94454487036127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2.4035210185490068</v>
      </c>
      <c r="N18">
        <v>2.5279173106646056</v>
      </c>
      <c r="O18">
        <v>2.8108294689556126</v>
      </c>
      <c r="P18">
        <v>3.3847907109058046E-3</v>
      </c>
      <c r="Q18">
        <v>0</v>
      </c>
      <c r="R18">
        <v>0.60091173143587262</v>
      </c>
      <c r="S18">
        <v>0.31247618079999917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0.20694618000000006</v>
      </c>
      <c r="AE18">
        <v>0.35923679999999997</v>
      </c>
      <c r="AF18">
        <v>0.18941669999999999</v>
      </c>
      <c r="AG18">
        <v>1.1435615099999998</v>
      </c>
      <c r="AH18">
        <v>0.40033800000000003</v>
      </c>
      <c r="AI18">
        <v>0</v>
      </c>
      <c r="AJ18">
        <v>0</v>
      </c>
      <c r="AK18">
        <v>1.2152794500000001</v>
      </c>
      <c r="AL18">
        <v>0</v>
      </c>
      <c r="AM18">
        <v>0</v>
      </c>
      <c r="AN18">
        <v>1.0981836000000002E-2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61.332152000000008</v>
      </c>
      <c r="BA18">
        <v>2.5724081067547337</v>
      </c>
      <c r="BB18">
        <f t="shared" si="0"/>
        <v>70.94454487036127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2.4035210185490068</v>
      </c>
      <c r="N19">
        <v>2.5279173106646056</v>
      </c>
      <c r="O19">
        <v>2.8108294689556126</v>
      </c>
      <c r="P19">
        <v>3.3847907109058046E-3</v>
      </c>
      <c r="Q19">
        <v>0</v>
      </c>
      <c r="R19">
        <v>0.60091173143587262</v>
      </c>
      <c r="S19">
        <v>0.31247618079999917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0.20694618000000006</v>
      </c>
      <c r="AE19">
        <v>0.35923679999999997</v>
      </c>
      <c r="AF19">
        <v>0.18941669999999999</v>
      </c>
      <c r="AG19">
        <v>1.1435615099999998</v>
      </c>
      <c r="AH19">
        <v>0.40033800000000003</v>
      </c>
      <c r="AI19">
        <v>0</v>
      </c>
      <c r="AJ19">
        <v>0</v>
      </c>
      <c r="AK19">
        <v>1.2152794500000001</v>
      </c>
      <c r="AL19">
        <v>0</v>
      </c>
      <c r="AM19">
        <v>0</v>
      </c>
      <c r="AN19">
        <v>1.0981836000000002E-2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61.332152000000008</v>
      </c>
      <c r="BA19">
        <v>2.5724081067547337</v>
      </c>
      <c r="BB19">
        <f t="shared" si="0"/>
        <v>70.94454487036127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2.4035210185490068</v>
      </c>
      <c r="N20">
        <v>2.5279173106646056</v>
      </c>
      <c r="O20">
        <v>2.8108294689556126</v>
      </c>
      <c r="P20">
        <v>3.3847907109058046E-3</v>
      </c>
      <c r="Q20">
        <v>0</v>
      </c>
      <c r="R20">
        <v>0.60091173143587262</v>
      </c>
      <c r="S20">
        <v>0.31247618079999917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0.20694618000000006</v>
      </c>
      <c r="AE20">
        <v>0.35923679999999997</v>
      </c>
      <c r="AF20">
        <v>0.18941669999999999</v>
      </c>
      <c r="AG20">
        <v>1.1435615099999998</v>
      </c>
      <c r="AH20">
        <v>0.40033800000000003</v>
      </c>
      <c r="AI20">
        <v>0</v>
      </c>
      <c r="AJ20">
        <v>0</v>
      </c>
      <c r="AK20">
        <v>1.2152794500000001</v>
      </c>
      <c r="AL20">
        <v>0</v>
      </c>
      <c r="AM20">
        <v>0</v>
      </c>
      <c r="AN20">
        <v>1.0981836000000002E-2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61.332152000000008</v>
      </c>
      <c r="BA20">
        <v>2.5724081067547337</v>
      </c>
      <c r="BB20">
        <f t="shared" si="0"/>
        <v>70.94454487036127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2.4035210185490068</v>
      </c>
      <c r="N21">
        <v>2.5279173106646056</v>
      </c>
      <c r="O21">
        <v>2.8108294689556126</v>
      </c>
      <c r="P21">
        <v>3.3847907109058046E-3</v>
      </c>
      <c r="Q21">
        <v>0</v>
      </c>
      <c r="R21">
        <v>0.60091173143587262</v>
      </c>
      <c r="S21">
        <v>0.31247618079999917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0.22783432000000001</v>
      </c>
      <c r="AD21">
        <v>0.20694618000000006</v>
      </c>
      <c r="AE21">
        <v>0.35923679999999997</v>
      </c>
      <c r="AF21">
        <v>0.18941669999999999</v>
      </c>
      <c r="AG21">
        <v>1.1435615099999998</v>
      </c>
      <c r="AH21">
        <v>0.98883486000000009</v>
      </c>
      <c r="AI21">
        <v>0</v>
      </c>
      <c r="AJ21">
        <v>0</v>
      </c>
      <c r="AK21">
        <v>1.2152794500000001</v>
      </c>
      <c r="AL21">
        <v>0</v>
      </c>
      <c r="AM21">
        <v>0</v>
      </c>
      <c r="AN21">
        <v>1.1286887000000002E-2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61.486052000000001</v>
      </c>
      <c r="BA21">
        <v>2.6061820388547283</v>
      </c>
      <c r="BB21">
        <f t="shared" si="0"/>
        <v>71.881307169261277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2.4035210185490068</v>
      </c>
      <c r="N22">
        <v>2.5279173106646056</v>
      </c>
      <c r="O22">
        <v>2.8108294689556126</v>
      </c>
      <c r="P22">
        <v>3.3847907109058046E-3</v>
      </c>
      <c r="Q22">
        <v>0</v>
      </c>
      <c r="R22">
        <v>0.60091173143587262</v>
      </c>
      <c r="S22">
        <v>0.31247618079999917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0.22783432000000001</v>
      </c>
      <c r="AD22">
        <v>0.41389236000000013</v>
      </c>
      <c r="AE22">
        <v>0.35923679999999997</v>
      </c>
      <c r="AF22">
        <v>0.18941669999999999</v>
      </c>
      <c r="AG22">
        <v>1.1435615099999998</v>
      </c>
      <c r="AH22">
        <v>0.98883486000000009</v>
      </c>
      <c r="AI22">
        <v>0</v>
      </c>
      <c r="AJ22">
        <v>0</v>
      </c>
      <c r="AK22">
        <v>1.2152794500000001</v>
      </c>
      <c r="AL22">
        <v>0</v>
      </c>
      <c r="AM22">
        <v>0</v>
      </c>
      <c r="AN22">
        <v>1.1286887000000002E-2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61.486052000000001</v>
      </c>
      <c r="BA22">
        <v>2.6133837632547285</v>
      </c>
      <c r="BB22">
        <f t="shared" si="0"/>
        <v>72.081051624861274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2.4035210185490068</v>
      </c>
      <c r="N23">
        <v>2.5279173106646056</v>
      </c>
      <c r="O23">
        <v>2.8108294689556126</v>
      </c>
      <c r="P23">
        <v>3.3847907109058046E-3</v>
      </c>
      <c r="Q23">
        <v>0</v>
      </c>
      <c r="R23">
        <v>0.60091173143587262</v>
      </c>
      <c r="S23">
        <v>0.31247618079999917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0.45566864000000001</v>
      </c>
      <c r="AD23">
        <v>0.62083854000000005</v>
      </c>
      <c r="AE23">
        <v>0.35923679999999997</v>
      </c>
      <c r="AF23">
        <v>0.18941669999999999</v>
      </c>
      <c r="AG23">
        <v>1.1435615099999998</v>
      </c>
      <c r="AH23">
        <v>1.48325229</v>
      </c>
      <c r="AI23">
        <v>0</v>
      </c>
      <c r="AJ23">
        <v>0</v>
      </c>
      <c r="AK23">
        <v>1.2152794500000001</v>
      </c>
      <c r="AL23">
        <v>0</v>
      </c>
      <c r="AM23">
        <v>0</v>
      </c>
      <c r="AN23">
        <v>1.1286887000000002E-2</v>
      </c>
      <c r="AO23">
        <v>0</v>
      </c>
      <c r="AP23">
        <v>0</v>
      </c>
      <c r="AQ23">
        <v>0.49449399999999993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61.615251999999998</v>
      </c>
      <c r="BA23">
        <v>2.667424244354724</v>
      </c>
      <c r="BB23">
        <f t="shared" si="0"/>
        <v>73.579903073761287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2.4035210185490068</v>
      </c>
      <c r="N24">
        <v>2.5279173106646056</v>
      </c>
      <c r="O24">
        <v>2.8108294689556126</v>
      </c>
      <c r="P24">
        <v>3.3847907109058046E-3</v>
      </c>
      <c r="Q24">
        <v>0</v>
      </c>
      <c r="R24">
        <v>0.60091173143587262</v>
      </c>
      <c r="S24">
        <v>0.31247618079999917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0.36250200000000005</v>
      </c>
      <c r="AC24">
        <v>0.45566864000000001</v>
      </c>
      <c r="AD24">
        <v>0.62083854000000005</v>
      </c>
      <c r="AE24">
        <v>0.35923679999999997</v>
      </c>
      <c r="AF24">
        <v>0.18941669999999999</v>
      </c>
      <c r="AG24">
        <v>1.1435615099999998</v>
      </c>
      <c r="AH24">
        <v>1.9776697200000002</v>
      </c>
      <c r="AI24">
        <v>7.4922499999999989E-2</v>
      </c>
      <c r="AJ24">
        <v>0</v>
      </c>
      <c r="AK24">
        <v>1.2152794500000001</v>
      </c>
      <c r="AL24">
        <v>0</v>
      </c>
      <c r="AM24">
        <v>0</v>
      </c>
      <c r="AN24">
        <v>1.1286887000000002E-2</v>
      </c>
      <c r="AO24">
        <v>0</v>
      </c>
      <c r="AP24">
        <v>0</v>
      </c>
      <c r="AQ24">
        <v>0.49449399999999993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61.742552000000003</v>
      </c>
      <c r="BA24">
        <v>2.7042833381547355</v>
      </c>
      <c r="BB24">
        <f t="shared" si="0"/>
        <v>74.602185909961264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2.4035210185490068</v>
      </c>
      <c r="N25">
        <v>2.5279173106646056</v>
      </c>
      <c r="O25">
        <v>2.8108294689556126</v>
      </c>
      <c r="P25">
        <v>3.3847907109058046E-3</v>
      </c>
      <c r="Q25">
        <v>0</v>
      </c>
      <c r="R25">
        <v>0.60091173143587262</v>
      </c>
      <c r="S25">
        <v>0.31247618079999917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0.36250200000000005</v>
      </c>
      <c r="AC25">
        <v>0.45566864000000001</v>
      </c>
      <c r="AD25">
        <v>0.62083854000000005</v>
      </c>
      <c r="AE25">
        <v>0.35923679999999997</v>
      </c>
      <c r="AF25">
        <v>0.18941669999999999</v>
      </c>
      <c r="AG25">
        <v>1.1435615099999998</v>
      </c>
      <c r="AH25">
        <v>1.9776697200000002</v>
      </c>
      <c r="AI25">
        <v>8.9907000000000001E-2</v>
      </c>
      <c r="AJ25">
        <v>0</v>
      </c>
      <c r="AK25">
        <v>1.2152794500000001</v>
      </c>
      <c r="AL25">
        <v>0</v>
      </c>
      <c r="AM25">
        <v>0.12261268800000001</v>
      </c>
      <c r="AN25">
        <v>1.1286887000000002E-2</v>
      </c>
      <c r="AO25">
        <v>0</v>
      </c>
      <c r="AP25">
        <v>0</v>
      </c>
      <c r="AQ25">
        <v>0.98898799999999987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62.019751999999997</v>
      </c>
      <c r="BA25">
        <v>2.7359271043547153</v>
      </c>
      <c r="BB25">
        <f t="shared" si="0"/>
        <v>75.479833331761284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2.4035210185490068</v>
      </c>
      <c r="N26">
        <v>2.5279173106646056</v>
      </c>
      <c r="O26">
        <v>2.8108294689556126</v>
      </c>
      <c r="P26">
        <v>3.3847907109058046E-3</v>
      </c>
      <c r="Q26">
        <v>0</v>
      </c>
      <c r="R26">
        <v>0.60091173143587262</v>
      </c>
      <c r="S26">
        <v>0.31247618079999917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0.7287030000000001</v>
      </c>
      <c r="AC26">
        <v>0.45566864000000001</v>
      </c>
      <c r="AD26">
        <v>0.62083854000000005</v>
      </c>
      <c r="AE26">
        <v>0.35923679999999997</v>
      </c>
      <c r="AF26">
        <v>0.18941669999999999</v>
      </c>
      <c r="AG26">
        <v>1.1435615099999998</v>
      </c>
      <c r="AH26">
        <v>1.9776697200000002</v>
      </c>
      <c r="AI26">
        <v>0.26972100000000004</v>
      </c>
      <c r="AJ26">
        <v>0</v>
      </c>
      <c r="AK26">
        <v>1.2152794500000001</v>
      </c>
      <c r="AL26">
        <v>0</v>
      </c>
      <c r="AM26">
        <v>0.12261268800000001</v>
      </c>
      <c r="AN26">
        <v>1.1286887000000002E-2</v>
      </c>
      <c r="AO26">
        <v>0</v>
      </c>
      <c r="AP26">
        <v>0</v>
      </c>
      <c r="AQ26">
        <v>0.98898799999999987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62.069751999999994</v>
      </c>
      <c r="BA26">
        <v>2.7549284293547225</v>
      </c>
      <c r="BB26">
        <f t="shared" si="0"/>
        <v>76.056847006761274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2.4035210185490068</v>
      </c>
      <c r="N27">
        <v>2.5279173106646056</v>
      </c>
      <c r="O27">
        <v>2.8108294689556126</v>
      </c>
      <c r="P27">
        <v>3.3847907109058046E-3</v>
      </c>
      <c r="Q27">
        <v>0</v>
      </c>
      <c r="R27">
        <v>0.52838788660157587</v>
      </c>
      <c r="S27">
        <v>0.27973476334039993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0.7287030000000001</v>
      </c>
      <c r="AC27">
        <v>0.45566864000000001</v>
      </c>
      <c r="AD27">
        <v>0.62083854000000005</v>
      </c>
      <c r="AE27">
        <v>0.71847359999999993</v>
      </c>
      <c r="AF27">
        <v>0.18941669999999999</v>
      </c>
      <c r="AG27">
        <v>1.1435615099999998</v>
      </c>
      <c r="AH27">
        <v>1.9776697200000002</v>
      </c>
      <c r="AI27">
        <v>0.77919399999999994</v>
      </c>
      <c r="AJ27">
        <v>0</v>
      </c>
      <c r="AK27">
        <v>1.2152794500000001</v>
      </c>
      <c r="AL27">
        <v>0</v>
      </c>
      <c r="AM27">
        <v>0.12261268800000001</v>
      </c>
      <c r="AN27">
        <v>1.1286887000000002E-2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62.394152000000005</v>
      </c>
      <c r="BA27">
        <v>2.7979976524608339</v>
      </c>
      <c r="BB27">
        <f t="shared" si="0"/>
        <v>77.596116321361279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2.4035210185490068</v>
      </c>
      <c r="N28">
        <v>2.5279173106646056</v>
      </c>
      <c r="O28">
        <v>2.8108294689556126</v>
      </c>
      <c r="P28">
        <v>3.3847907109058046E-3</v>
      </c>
      <c r="Q28">
        <v>0</v>
      </c>
      <c r="R28">
        <v>0.50753907462686576</v>
      </c>
      <c r="S28">
        <v>0.25895863247863243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0.7287030000000001</v>
      </c>
      <c r="AC28">
        <v>0.45566864000000001</v>
      </c>
      <c r="AD28">
        <v>0.62083854000000005</v>
      </c>
      <c r="AE28">
        <v>0.71847359999999993</v>
      </c>
      <c r="AF28">
        <v>0.18941669999999999</v>
      </c>
      <c r="AG28">
        <v>1.1435615099999998</v>
      </c>
      <c r="AH28">
        <v>1.9776697200000002</v>
      </c>
      <c r="AI28">
        <v>0.77919399999999994</v>
      </c>
      <c r="AJ28">
        <v>0</v>
      </c>
      <c r="AK28">
        <v>1.2152794500000001</v>
      </c>
      <c r="AL28">
        <v>0</v>
      </c>
      <c r="AM28">
        <v>0.12261268800000001</v>
      </c>
      <c r="AN28">
        <v>1.1286887000000002E-2</v>
      </c>
      <c r="AO28">
        <v>0</v>
      </c>
      <c r="AP28">
        <v>0</v>
      </c>
      <c r="AQ28">
        <v>1.483482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62.394152000000005</v>
      </c>
      <c r="BA28">
        <v>2.7965491128645654</v>
      </c>
      <c r="BB28">
        <f t="shared" si="0"/>
        <v>77.555939918121069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2.4035210185490068</v>
      </c>
      <c r="N29">
        <v>2.5279173106646056</v>
      </c>
      <c r="O29">
        <v>2.8108294689556126</v>
      </c>
      <c r="P29">
        <v>3.3847907109058046E-3</v>
      </c>
      <c r="Q29">
        <v>0</v>
      </c>
      <c r="R29">
        <v>0.50753907462686576</v>
      </c>
      <c r="S29">
        <v>0.25895863247863243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0.7287030000000001</v>
      </c>
      <c r="AC29">
        <v>0.45566864000000001</v>
      </c>
      <c r="AD29">
        <v>0.62083854000000005</v>
      </c>
      <c r="AE29">
        <v>0.71847359999999993</v>
      </c>
      <c r="AF29">
        <v>0.18941669999999999</v>
      </c>
      <c r="AG29">
        <v>1.1435615099999998</v>
      </c>
      <c r="AH29">
        <v>1.9776697200000002</v>
      </c>
      <c r="AI29">
        <v>0.77919399999999994</v>
      </c>
      <c r="AJ29">
        <v>0</v>
      </c>
      <c r="AK29">
        <v>1.2152794500000001</v>
      </c>
      <c r="AL29">
        <v>0</v>
      </c>
      <c r="AM29">
        <v>0.12261268800000001</v>
      </c>
      <c r="AN29">
        <v>1.1286887000000002E-2</v>
      </c>
      <c r="AO29">
        <v>0</v>
      </c>
      <c r="AP29">
        <v>0</v>
      </c>
      <c r="AQ29">
        <v>1.483482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62.372751999999998</v>
      </c>
      <c r="BA29">
        <v>2.7958041128645563</v>
      </c>
      <c r="BB29">
        <f t="shared" si="0"/>
        <v>77.535284918121064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2.4035210185490068</v>
      </c>
      <c r="N30">
        <v>2.5279173106646056</v>
      </c>
      <c r="O30">
        <v>2.8108294689556126</v>
      </c>
      <c r="P30">
        <v>3.3847907109058046E-3</v>
      </c>
      <c r="Q30">
        <v>0</v>
      </c>
      <c r="R30">
        <v>0.50753907462686576</v>
      </c>
      <c r="S30">
        <v>0.25895863247863243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0.7287030000000001</v>
      </c>
      <c r="AC30">
        <v>0.45566864000000001</v>
      </c>
      <c r="AD30">
        <v>0.62083854000000005</v>
      </c>
      <c r="AE30">
        <v>0.71847359999999993</v>
      </c>
      <c r="AF30">
        <v>0.18941669999999999</v>
      </c>
      <c r="AG30">
        <v>1.1435615099999998</v>
      </c>
      <c r="AH30">
        <v>1.9776697200000002</v>
      </c>
      <c r="AI30">
        <v>0.77919399999999994</v>
      </c>
      <c r="AJ30">
        <v>0</v>
      </c>
      <c r="AK30">
        <v>1.2152794500000001</v>
      </c>
      <c r="AL30">
        <v>0</v>
      </c>
      <c r="AM30">
        <v>0.12261268800000001</v>
      </c>
      <c r="AN30">
        <v>1.1286887000000002E-2</v>
      </c>
      <c r="AO30">
        <v>0</v>
      </c>
      <c r="AP30">
        <v>0</v>
      </c>
      <c r="AQ30">
        <v>1.483482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62.242751999999996</v>
      </c>
      <c r="BA30">
        <v>2.7958041128645563</v>
      </c>
      <c r="BB30">
        <f t="shared" si="0"/>
        <v>77.405284918121069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2.4035210185490068</v>
      </c>
      <c r="N31">
        <v>2.5279173106646056</v>
      </c>
      <c r="O31">
        <v>2.8108294689556126</v>
      </c>
      <c r="P31">
        <v>3.3847907109058046E-3</v>
      </c>
      <c r="Q31">
        <v>0</v>
      </c>
      <c r="R31">
        <v>0.48690959601549533</v>
      </c>
      <c r="S31">
        <v>0.23819664816472697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0.7287030000000001</v>
      </c>
      <c r="AC31">
        <v>0.45566864000000001</v>
      </c>
      <c r="AD31">
        <v>0.62083854000000005</v>
      </c>
      <c r="AE31">
        <v>0.71847359999999993</v>
      </c>
      <c r="AF31">
        <v>0.18941669999999999</v>
      </c>
      <c r="AG31">
        <v>1.1435615099999998</v>
      </c>
      <c r="AH31">
        <v>1.9776697200000002</v>
      </c>
      <c r="AI31">
        <v>0.77919399999999994</v>
      </c>
      <c r="AJ31">
        <v>0</v>
      </c>
      <c r="AK31">
        <v>1.2152794500000001</v>
      </c>
      <c r="AL31">
        <v>0</v>
      </c>
      <c r="AM31">
        <v>0.12261268800000001</v>
      </c>
      <c r="AN31">
        <v>1.1286887000000002E-2</v>
      </c>
      <c r="AO31">
        <v>0</v>
      </c>
      <c r="AP31">
        <v>0</v>
      </c>
      <c r="AQ31">
        <v>1.483482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62.354151999999999</v>
      </c>
      <c r="BA31">
        <v>2.7951086971823478</v>
      </c>
      <c r="BB31">
        <f t="shared" si="0"/>
        <v>77.475988870878012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2.4035210185490068</v>
      </c>
      <c r="N32">
        <v>2.5279173106646056</v>
      </c>
      <c r="O32">
        <v>2.8108294689556126</v>
      </c>
      <c r="P32">
        <v>3.3847907109058046E-3</v>
      </c>
      <c r="Q32">
        <v>0</v>
      </c>
      <c r="R32">
        <v>0.48690959601549533</v>
      </c>
      <c r="S32">
        <v>0.23819664816472697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0.7287030000000001</v>
      </c>
      <c r="AC32">
        <v>0.45566864000000001</v>
      </c>
      <c r="AD32">
        <v>0.62083854000000005</v>
      </c>
      <c r="AE32">
        <v>0.71847359999999993</v>
      </c>
      <c r="AF32">
        <v>0.18941669999999999</v>
      </c>
      <c r="AG32">
        <v>1.1435615099999998</v>
      </c>
      <c r="AH32">
        <v>1.9776697200000002</v>
      </c>
      <c r="AI32">
        <v>0.77919399999999994</v>
      </c>
      <c r="AJ32">
        <v>0</v>
      </c>
      <c r="AK32">
        <v>1.2152794500000001</v>
      </c>
      <c r="AL32">
        <v>0</v>
      </c>
      <c r="AM32">
        <v>0.12261268800000001</v>
      </c>
      <c r="AN32">
        <v>1.1286887000000002E-2</v>
      </c>
      <c r="AO32">
        <v>0</v>
      </c>
      <c r="AP32">
        <v>0</v>
      </c>
      <c r="AQ32">
        <v>0.98898799999999987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62.354151999999999</v>
      </c>
      <c r="BA32">
        <v>2.7779003059823477</v>
      </c>
      <c r="BB32">
        <f t="shared" si="0"/>
        <v>76.99870326207801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2.4035210185490068</v>
      </c>
      <c r="N33">
        <v>2.5279173106646056</v>
      </c>
      <c r="O33">
        <v>2.8108294689556126</v>
      </c>
      <c r="P33">
        <v>3.3847907109058046E-3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0.7287030000000001</v>
      </c>
      <c r="AC33">
        <v>0.45566864000000001</v>
      </c>
      <c r="AD33">
        <v>0.62083854000000005</v>
      </c>
      <c r="AE33">
        <v>0.71847359999999993</v>
      </c>
      <c r="AF33">
        <v>0.18941669999999999</v>
      </c>
      <c r="AG33">
        <v>1.1435615099999998</v>
      </c>
      <c r="AH33">
        <v>1.9776697200000002</v>
      </c>
      <c r="AI33">
        <v>8.9907000000000001E-2</v>
      </c>
      <c r="AJ33">
        <v>0</v>
      </c>
      <c r="AK33">
        <v>1.2152794500000001</v>
      </c>
      <c r="AL33">
        <v>0</v>
      </c>
      <c r="AM33">
        <v>0.12261268800000001</v>
      </c>
      <c r="AN33">
        <v>1.1286887000000002E-2</v>
      </c>
      <c r="AO33">
        <v>0</v>
      </c>
      <c r="AP33">
        <v>0</v>
      </c>
      <c r="AQ33">
        <v>0.98898799999999987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62.260351999999997</v>
      </c>
      <c r="BA33">
        <v>2.7254144283188451</v>
      </c>
      <c r="BB33">
        <f t="shared" si="0"/>
        <v>75.54299589556129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2.4035210185490068</v>
      </c>
      <c r="N34">
        <v>2.5279173106646056</v>
      </c>
      <c r="O34">
        <v>2.8108294689556126</v>
      </c>
      <c r="P34">
        <v>3.3847907109058046E-3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0.7287030000000001</v>
      </c>
      <c r="AC34">
        <v>0.22783432000000001</v>
      </c>
      <c r="AD34">
        <v>0.62083854000000005</v>
      </c>
      <c r="AE34">
        <v>0.71847359999999993</v>
      </c>
      <c r="AF34">
        <v>0.18941669999999999</v>
      </c>
      <c r="AG34">
        <v>1.1435615099999998</v>
      </c>
      <c r="AH34">
        <v>1.48325229</v>
      </c>
      <c r="AI34">
        <v>7.4922499999999989E-2</v>
      </c>
      <c r="AJ34">
        <v>0</v>
      </c>
      <c r="AK34">
        <v>1.2152794500000001</v>
      </c>
      <c r="AL34">
        <v>0</v>
      </c>
      <c r="AM34">
        <v>0.12261268800000001</v>
      </c>
      <c r="AN34">
        <v>1.1286887000000002E-2</v>
      </c>
      <c r="AO34">
        <v>0</v>
      </c>
      <c r="AP34">
        <v>0</v>
      </c>
      <c r="AQ34">
        <v>0.49449399999999993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61.949652</v>
      </c>
      <c r="BA34">
        <v>2.6717372363188456</v>
      </c>
      <c r="BB34">
        <f t="shared" si="0"/>
        <v>74.054242837561276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2.4035210185490068</v>
      </c>
      <c r="N35">
        <v>2.5279173106646056</v>
      </c>
      <c r="O35">
        <v>2.8108294689556126</v>
      </c>
      <c r="P35">
        <v>3.3847907109058046E-3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0.36250200000000005</v>
      </c>
      <c r="AC35">
        <v>0.22783432000000001</v>
      </c>
      <c r="AD35">
        <v>0.62083854000000005</v>
      </c>
      <c r="AE35">
        <v>0.71847359999999993</v>
      </c>
      <c r="AF35">
        <v>0.18941669999999999</v>
      </c>
      <c r="AG35">
        <v>1.1435615099999998</v>
      </c>
      <c r="AH35">
        <v>0.80067600000000005</v>
      </c>
      <c r="AI35">
        <v>5.9938000000000005E-2</v>
      </c>
      <c r="AJ35">
        <v>0</v>
      </c>
      <c r="AK35">
        <v>1.2152794500000001</v>
      </c>
      <c r="AL35">
        <v>0</v>
      </c>
      <c r="AM35">
        <v>0.12261268800000001</v>
      </c>
      <c r="AN35">
        <v>1.1286887000000002E-2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61.800651999999999</v>
      </c>
      <c r="BA35">
        <v>2.6095409411188504</v>
      </c>
      <c r="BB35">
        <f t="shared" si="0"/>
        <v>72.409183342761281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2.4035210185490068</v>
      </c>
      <c r="N36">
        <v>2.5279173106646056</v>
      </c>
      <c r="O36">
        <v>2.8108294689556126</v>
      </c>
      <c r="P36">
        <v>3.3847907109058046E-3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0.36250200000000005</v>
      </c>
      <c r="AC36">
        <v>0.22783432000000001</v>
      </c>
      <c r="AD36">
        <v>0.62083854000000005</v>
      </c>
      <c r="AE36">
        <v>0.71847359999999993</v>
      </c>
      <c r="AF36">
        <v>0.18941669999999999</v>
      </c>
      <c r="AG36">
        <v>1.1435615099999998</v>
      </c>
      <c r="AH36">
        <v>0.80067600000000005</v>
      </c>
      <c r="AI36">
        <v>5.9938000000000005E-2</v>
      </c>
      <c r="AJ36">
        <v>0</v>
      </c>
      <c r="AK36">
        <v>1.2152794500000001</v>
      </c>
      <c r="AL36">
        <v>0</v>
      </c>
      <c r="AM36">
        <v>0</v>
      </c>
      <c r="AN36">
        <v>1.1286887000000002E-2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61.296651999999995</v>
      </c>
      <c r="BA36">
        <v>2.5877350221188582</v>
      </c>
      <c r="BB36">
        <f t="shared" si="0"/>
        <v>71.80437657376126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2.4035210185490068</v>
      </c>
      <c r="N37">
        <v>2.5279173106646056</v>
      </c>
      <c r="O37">
        <v>2.8108294689556126</v>
      </c>
      <c r="P37">
        <v>3.3847907109058046E-3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0.36250200000000005</v>
      </c>
      <c r="AC37">
        <v>0</v>
      </c>
      <c r="AD37">
        <v>0.62083854000000005</v>
      </c>
      <c r="AE37">
        <v>0.71847359999999993</v>
      </c>
      <c r="AF37">
        <v>0.18941669999999999</v>
      </c>
      <c r="AG37">
        <v>1.1435615099999998</v>
      </c>
      <c r="AH37">
        <v>0.80067600000000005</v>
      </c>
      <c r="AI37">
        <v>5.9938000000000005E-2</v>
      </c>
      <c r="AJ37">
        <v>0</v>
      </c>
      <c r="AK37">
        <v>1.2152794500000001</v>
      </c>
      <c r="AL37">
        <v>0</v>
      </c>
      <c r="AM37">
        <v>0</v>
      </c>
      <c r="AN37">
        <v>1.1286887000000002E-2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61.296651999999995</v>
      </c>
      <c r="BA37">
        <v>2.579806393118858</v>
      </c>
      <c r="BB37">
        <f t="shared" si="0"/>
        <v>71.584470882761266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2.4035210185490068</v>
      </c>
      <c r="N38">
        <v>2.5279173106646056</v>
      </c>
      <c r="O38">
        <v>2.8108294689556126</v>
      </c>
      <c r="P38">
        <v>3.3847907109058046E-3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0.56985180000000002</v>
      </c>
      <c r="AE38">
        <v>0.71847359999999993</v>
      </c>
      <c r="AF38">
        <v>0.18941669999999999</v>
      </c>
      <c r="AG38">
        <v>1.1435615099999998</v>
      </c>
      <c r="AH38">
        <v>0.80067600000000005</v>
      </c>
      <c r="AI38">
        <v>5.9938000000000005E-2</v>
      </c>
      <c r="AJ38">
        <v>0</v>
      </c>
      <c r="AK38">
        <v>1.2152794500000001</v>
      </c>
      <c r="AL38">
        <v>0</v>
      </c>
      <c r="AM38">
        <v>0</v>
      </c>
      <c r="AN38">
        <v>1.1286887000000002E-2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61.296651999999995</v>
      </c>
      <c r="BA38">
        <v>2.5654169831188582</v>
      </c>
      <c r="BB38">
        <f t="shared" si="0"/>
        <v>71.185371552761268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2.4035210185490068</v>
      </c>
      <c r="N39">
        <v>2.5279173106646056</v>
      </c>
      <c r="O39">
        <v>2.8108294689556126</v>
      </c>
      <c r="P39">
        <v>3.3847907109058046E-3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0.41389236000000013</v>
      </c>
      <c r="AE39">
        <v>0.71847359999999993</v>
      </c>
      <c r="AF39">
        <v>0</v>
      </c>
      <c r="AG39">
        <v>1.1435615099999998</v>
      </c>
      <c r="AH39">
        <v>0.80067600000000005</v>
      </c>
      <c r="AI39">
        <v>5.9938000000000005E-2</v>
      </c>
      <c r="AJ39">
        <v>0</v>
      </c>
      <c r="AK39">
        <v>1.2152794500000001</v>
      </c>
      <c r="AL39">
        <v>0</v>
      </c>
      <c r="AM39">
        <v>0</v>
      </c>
      <c r="AN39">
        <v>1.1286887000000002E-2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61.606651999999997</v>
      </c>
      <c r="BA39">
        <v>2.5733979009188541</v>
      </c>
      <c r="BB39">
        <f t="shared" si="0"/>
        <v>71.142014494961273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2.4035210185490068</v>
      </c>
      <c r="N40">
        <v>2.5279173106646056</v>
      </c>
      <c r="O40">
        <v>2.8108294689556126</v>
      </c>
      <c r="P40">
        <v>3.3847907109058046E-3</v>
      </c>
      <c r="Q40">
        <v>0</v>
      </c>
      <c r="R40">
        <v>0</v>
      </c>
      <c r="S40">
        <v>0.21747488530805689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0.20694618000000006</v>
      </c>
      <c r="AE40">
        <v>0.71847359999999993</v>
      </c>
      <c r="AF40">
        <v>0</v>
      </c>
      <c r="AG40">
        <v>1.1435615099999998</v>
      </c>
      <c r="AH40">
        <v>0.40033800000000003</v>
      </c>
      <c r="AI40">
        <v>5.9938000000000005E-2</v>
      </c>
      <c r="AJ40">
        <v>0</v>
      </c>
      <c r="AK40">
        <v>1.2152794500000001</v>
      </c>
      <c r="AL40">
        <v>0</v>
      </c>
      <c r="AM40">
        <v>0</v>
      </c>
      <c r="AN40">
        <v>1.1286887000000002E-2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61.502152000000009</v>
      </c>
      <c r="BA40">
        <v>2.5561965354458822</v>
      </c>
      <c r="BB40">
        <f t="shared" si="0"/>
        <v>70.664906565742314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2.4035210185490068</v>
      </c>
      <c r="N41">
        <v>2.5279173106646056</v>
      </c>
      <c r="O41">
        <v>2.8108294689556126</v>
      </c>
      <c r="P41">
        <v>3.3847907109058046E-3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0.20694618000000006</v>
      </c>
      <c r="AE41">
        <v>0.71847359999999993</v>
      </c>
      <c r="AF41">
        <v>0</v>
      </c>
      <c r="AG41">
        <v>1.1435615099999998</v>
      </c>
      <c r="AH41">
        <v>0.40033800000000003</v>
      </c>
      <c r="AI41">
        <v>5.9938000000000005E-2</v>
      </c>
      <c r="AJ41">
        <v>0</v>
      </c>
      <c r="AK41">
        <v>1.2152794500000001</v>
      </c>
      <c r="AL41">
        <v>0</v>
      </c>
      <c r="AM41">
        <v>0</v>
      </c>
      <c r="AN41">
        <v>1.1286887000000002E-2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61.502152000000009</v>
      </c>
      <c r="BA41">
        <v>2.548628414118868</v>
      </c>
      <c r="BB41">
        <f t="shared" si="0"/>
        <v>70.454999801761275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2.4035210185490068</v>
      </c>
      <c r="N42">
        <v>2.5279173106646056</v>
      </c>
      <c r="O42">
        <v>2.8108294689556126</v>
      </c>
      <c r="P42">
        <v>3.3847907109058046E-3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0.20694618000000006</v>
      </c>
      <c r="AE42">
        <v>0.71847359999999993</v>
      </c>
      <c r="AF42">
        <v>0</v>
      </c>
      <c r="AG42">
        <v>1.1435615099999998</v>
      </c>
      <c r="AH42">
        <v>0</v>
      </c>
      <c r="AI42">
        <v>5.9938000000000005E-2</v>
      </c>
      <c r="AJ42">
        <v>0</v>
      </c>
      <c r="AK42">
        <v>1.2152794500000001</v>
      </c>
      <c r="AL42">
        <v>0</v>
      </c>
      <c r="AM42">
        <v>0</v>
      </c>
      <c r="AN42">
        <v>1.1286887000000002E-2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61.447652000000005</v>
      </c>
      <c r="BA42">
        <v>2.5310596517188633</v>
      </c>
      <c r="BB42">
        <f t="shared" si="0"/>
        <v>70.017730564161269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2.4035210185490068</v>
      </c>
      <c r="N43">
        <v>2.5279173106646056</v>
      </c>
      <c r="O43">
        <v>2.8108294689556126</v>
      </c>
      <c r="P43">
        <v>3.3847907109058046E-3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0.20694618000000006</v>
      </c>
      <c r="AE43">
        <v>0.62267711999999997</v>
      </c>
      <c r="AF43">
        <v>0</v>
      </c>
      <c r="AG43">
        <v>1.1435615099999998</v>
      </c>
      <c r="AH43">
        <v>0</v>
      </c>
      <c r="AI43">
        <v>5.9938000000000005E-2</v>
      </c>
      <c r="AJ43">
        <v>0</v>
      </c>
      <c r="AK43">
        <v>1.2152794500000001</v>
      </c>
      <c r="AL43">
        <v>0</v>
      </c>
      <c r="AM43">
        <v>0</v>
      </c>
      <c r="AN43">
        <v>1.1286887000000002E-2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61.247652000000002</v>
      </c>
      <c r="BA43">
        <v>2.5277259269188561</v>
      </c>
      <c r="BB43">
        <f t="shared" si="0"/>
        <v>69.725267808961277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2.4035210185490068</v>
      </c>
      <c r="N44">
        <v>2.5279173106646056</v>
      </c>
      <c r="O44">
        <v>2.8108294689556126</v>
      </c>
      <c r="P44">
        <v>3.3847907109058046E-3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0.20694618000000006</v>
      </c>
      <c r="AE44">
        <v>0.35923679999999997</v>
      </c>
      <c r="AF44">
        <v>0</v>
      </c>
      <c r="AG44">
        <v>1.1435615099999998</v>
      </c>
      <c r="AH44">
        <v>0</v>
      </c>
      <c r="AI44">
        <v>5.9938000000000005E-2</v>
      </c>
      <c r="AJ44">
        <v>0</v>
      </c>
      <c r="AK44">
        <v>1.2152794500000001</v>
      </c>
      <c r="AL44">
        <v>0</v>
      </c>
      <c r="AM44">
        <v>0</v>
      </c>
      <c r="AN44">
        <v>1.1286887000000002E-2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61.317651999999995</v>
      </c>
      <c r="BA44">
        <v>2.5185582065188492</v>
      </c>
      <c r="BB44">
        <f t="shared" si="0"/>
        <v>69.540995209361284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2.4035210185490068</v>
      </c>
      <c r="N45">
        <v>2.5279173106646056</v>
      </c>
      <c r="O45">
        <v>2.8108294689556126</v>
      </c>
      <c r="P45">
        <v>3.3847907109058046E-3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0.20694618000000006</v>
      </c>
      <c r="AE45">
        <v>0</v>
      </c>
      <c r="AF45">
        <v>0</v>
      </c>
      <c r="AG45">
        <v>1.1435615099999998</v>
      </c>
      <c r="AH45">
        <v>0</v>
      </c>
      <c r="AI45">
        <v>5.9938000000000005E-2</v>
      </c>
      <c r="AJ45">
        <v>0</v>
      </c>
      <c r="AK45">
        <v>1.2152794500000001</v>
      </c>
      <c r="AL45">
        <v>0</v>
      </c>
      <c r="AM45">
        <v>0</v>
      </c>
      <c r="AN45">
        <v>1.1286887000000002E-2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61.525251999999995</v>
      </c>
      <c r="BA45">
        <v>2.50606476131885</v>
      </c>
      <c r="BB45">
        <f t="shared" si="0"/>
        <v>69.401851854561272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2.4035210185490068</v>
      </c>
      <c r="N46">
        <v>2.5279173106646056</v>
      </c>
      <c r="O46">
        <v>2.8108294689556126</v>
      </c>
      <c r="P46">
        <v>3.3847907109058046E-3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0.20694618000000006</v>
      </c>
      <c r="AE46">
        <v>0</v>
      </c>
      <c r="AF46">
        <v>0</v>
      </c>
      <c r="AG46">
        <v>1.1435615099999998</v>
      </c>
      <c r="AH46">
        <v>0</v>
      </c>
      <c r="AI46">
        <v>0</v>
      </c>
      <c r="AJ46">
        <v>0</v>
      </c>
      <c r="AK46">
        <v>1.2152794500000001</v>
      </c>
      <c r="AL46">
        <v>0</v>
      </c>
      <c r="AM46">
        <v>0</v>
      </c>
      <c r="AN46">
        <v>1.1286887000000002E-2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61.535252</v>
      </c>
      <c r="BA46">
        <v>2.5039789143188571</v>
      </c>
      <c r="BB46">
        <f t="shared" si="0"/>
        <v>69.353999701561264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2.4035210185490068</v>
      </c>
      <c r="N47">
        <v>2.5279173106646056</v>
      </c>
      <c r="O47">
        <v>2.8108294689556126</v>
      </c>
      <c r="P47">
        <v>3.3847907109058046E-3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0.20694618000000006</v>
      </c>
      <c r="AE47">
        <v>0</v>
      </c>
      <c r="AF47">
        <v>0</v>
      </c>
      <c r="AG47">
        <v>1.1435615099999998</v>
      </c>
      <c r="AH47">
        <v>0</v>
      </c>
      <c r="AI47">
        <v>0</v>
      </c>
      <c r="AJ47">
        <v>0</v>
      </c>
      <c r="AK47">
        <v>1.2152794500000001</v>
      </c>
      <c r="AL47">
        <v>0</v>
      </c>
      <c r="AM47">
        <v>0</v>
      </c>
      <c r="AN47">
        <v>1.1286887000000002E-2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61.84082699999999</v>
      </c>
      <c r="BA47">
        <v>2.514612914318846</v>
      </c>
      <c r="BB47">
        <f t="shared" si="0"/>
        <v>69.648940701561273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2.4035210185490068</v>
      </c>
      <c r="N48">
        <v>2.5279173106646056</v>
      </c>
      <c r="O48">
        <v>2.8108294689556126</v>
      </c>
      <c r="P48">
        <v>3.3847907109058046E-3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0.20694618000000006</v>
      </c>
      <c r="AE48">
        <v>0</v>
      </c>
      <c r="AF48">
        <v>0</v>
      </c>
      <c r="AG48">
        <v>1.1435615099999998</v>
      </c>
      <c r="AH48">
        <v>0</v>
      </c>
      <c r="AI48">
        <v>0</v>
      </c>
      <c r="AJ48">
        <v>0</v>
      </c>
      <c r="AK48">
        <v>1.2152794500000001</v>
      </c>
      <c r="AL48">
        <v>0</v>
      </c>
      <c r="AM48">
        <v>0</v>
      </c>
      <c r="AN48">
        <v>1.1286887000000002E-2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61.84082699999999</v>
      </c>
      <c r="BA48">
        <v>2.514612914318846</v>
      </c>
      <c r="BB48">
        <f t="shared" si="0"/>
        <v>69.648940701561273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2.4035210185490068</v>
      </c>
      <c r="N49">
        <v>2.5279173106646056</v>
      </c>
      <c r="O49">
        <v>2.8108294689556126</v>
      </c>
      <c r="P49">
        <v>3.3847907109058046E-3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0.20694618000000006</v>
      </c>
      <c r="AE49">
        <v>0</v>
      </c>
      <c r="AF49">
        <v>0</v>
      </c>
      <c r="AG49">
        <v>1.1435615099999998</v>
      </c>
      <c r="AH49">
        <v>0</v>
      </c>
      <c r="AI49">
        <v>0</v>
      </c>
      <c r="AJ49">
        <v>0</v>
      </c>
      <c r="AK49">
        <v>1.2152794500000001</v>
      </c>
      <c r="AL49">
        <v>0</v>
      </c>
      <c r="AM49">
        <v>0</v>
      </c>
      <c r="AN49">
        <v>1.1286887000000002E-2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61.830826999999992</v>
      </c>
      <c r="BA49">
        <v>2.5146129143188531</v>
      </c>
      <c r="BB49">
        <f t="shared" si="0"/>
        <v>69.638940701561268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2.4035210185490068</v>
      </c>
      <c r="N50">
        <v>2.5279173106646056</v>
      </c>
      <c r="O50">
        <v>2.8108294689556126</v>
      </c>
      <c r="P50">
        <v>3.3847907109058046E-3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0.20694618000000006</v>
      </c>
      <c r="AE50">
        <v>0</v>
      </c>
      <c r="AF50">
        <v>0</v>
      </c>
      <c r="AG50">
        <v>1.1435615099999998</v>
      </c>
      <c r="AH50">
        <v>0</v>
      </c>
      <c r="AI50">
        <v>0</v>
      </c>
      <c r="AJ50">
        <v>0</v>
      </c>
      <c r="AK50">
        <v>1.2152794500000001</v>
      </c>
      <c r="AL50">
        <v>0</v>
      </c>
      <c r="AM50">
        <v>0</v>
      </c>
      <c r="AN50">
        <v>1.1286887000000002E-2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61.830826999999992</v>
      </c>
      <c r="BA50">
        <v>2.5146129143188531</v>
      </c>
      <c r="BB50">
        <f t="shared" si="0"/>
        <v>69.638940701561268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2.4035210185490068</v>
      </c>
      <c r="N51">
        <v>2.5279173106646056</v>
      </c>
      <c r="O51">
        <v>2.8108294689556126</v>
      </c>
      <c r="P51">
        <v>0</v>
      </c>
      <c r="Q51">
        <v>0</v>
      </c>
      <c r="R51">
        <v>0.60082132163742674</v>
      </c>
      <c r="S51">
        <v>0.29009532118968417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0.22494150000000004</v>
      </c>
      <c r="AE51">
        <v>0</v>
      </c>
      <c r="AF51">
        <v>0.13680094999999998</v>
      </c>
      <c r="AG51">
        <v>1.1435615099999998</v>
      </c>
      <c r="AH51">
        <v>0</v>
      </c>
      <c r="AI51">
        <v>0</v>
      </c>
      <c r="AJ51">
        <v>0</v>
      </c>
      <c r="AK51">
        <v>1.2152794500000001</v>
      </c>
      <c r="AL51">
        <v>0</v>
      </c>
      <c r="AM51">
        <v>0</v>
      </c>
      <c r="AN51">
        <v>1.1286887000000002E-2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61.830826999999992</v>
      </c>
      <c r="BA51">
        <v>2.5508859187983037</v>
      </c>
      <c r="BB51">
        <f t="shared" si="0"/>
        <v>70.64499581919803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2.4035210185490068</v>
      </c>
      <c r="N52">
        <v>2.5279173106646056</v>
      </c>
      <c r="O52">
        <v>2.8108294689556126</v>
      </c>
      <c r="P52">
        <v>3.3847907109058046E-3</v>
      </c>
      <c r="Q52">
        <v>0</v>
      </c>
      <c r="R52">
        <v>0.60082132163742674</v>
      </c>
      <c r="S52">
        <v>0.29009532118968417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0.22494150000000004</v>
      </c>
      <c r="AE52">
        <v>0</v>
      </c>
      <c r="AF52">
        <v>0.13680094999999998</v>
      </c>
      <c r="AG52">
        <v>1.1435615099999998</v>
      </c>
      <c r="AH52">
        <v>0</v>
      </c>
      <c r="AI52">
        <v>0</v>
      </c>
      <c r="AJ52">
        <v>0</v>
      </c>
      <c r="AK52">
        <v>1.2152794500000001</v>
      </c>
      <c r="AL52">
        <v>0</v>
      </c>
      <c r="AM52">
        <v>0</v>
      </c>
      <c r="AN52">
        <v>1.1286887000000002E-2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61.830826999999992</v>
      </c>
      <c r="BA52">
        <v>2.551003709509212</v>
      </c>
      <c r="BB52">
        <f t="shared" si="0"/>
        <v>70.64826281919801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2.4035210185490068</v>
      </c>
      <c r="N53">
        <v>2.5279173106646056</v>
      </c>
      <c r="O53">
        <v>2.8108294689556126</v>
      </c>
      <c r="P53">
        <v>3.3847907109058046E-3</v>
      </c>
      <c r="Q53">
        <v>0</v>
      </c>
      <c r="R53">
        <v>0.60082132163742674</v>
      </c>
      <c r="S53">
        <v>0.31163543599999921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0.22494150000000004</v>
      </c>
      <c r="AE53">
        <v>0</v>
      </c>
      <c r="AF53">
        <v>0.13680094999999998</v>
      </c>
      <c r="AG53">
        <v>1.1435615099999998</v>
      </c>
      <c r="AH53">
        <v>0</v>
      </c>
      <c r="AI53">
        <v>0</v>
      </c>
      <c r="AJ53">
        <v>0</v>
      </c>
      <c r="AK53">
        <v>1.2152794500000001</v>
      </c>
      <c r="AL53">
        <v>0</v>
      </c>
      <c r="AM53">
        <v>0</v>
      </c>
      <c r="AN53">
        <v>1.1286887000000002E-2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61.830826999999992</v>
      </c>
      <c r="BA53">
        <v>2.551753310519528</v>
      </c>
      <c r="BB53">
        <f t="shared" si="0"/>
        <v>70.669053332998018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2.4035210185490068</v>
      </c>
      <c r="N54">
        <v>2.5279173106646056</v>
      </c>
      <c r="O54">
        <v>2.8108294689556126</v>
      </c>
      <c r="P54">
        <v>3.3847907109058046E-3</v>
      </c>
      <c r="Q54">
        <v>0</v>
      </c>
      <c r="R54">
        <v>0.60082132163742674</v>
      </c>
      <c r="S54">
        <v>0.31163543599999921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0.22494150000000004</v>
      </c>
      <c r="AE54">
        <v>0</v>
      </c>
      <c r="AF54">
        <v>0.13680094999999998</v>
      </c>
      <c r="AG54">
        <v>1.1435615099999998</v>
      </c>
      <c r="AH54">
        <v>0</v>
      </c>
      <c r="AI54">
        <v>0</v>
      </c>
      <c r="AJ54">
        <v>0</v>
      </c>
      <c r="AK54">
        <v>1.2152794500000001</v>
      </c>
      <c r="AL54">
        <v>0</v>
      </c>
      <c r="AM54">
        <v>0</v>
      </c>
      <c r="AN54">
        <v>1.1286887000000002E-2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61.750826999999987</v>
      </c>
      <c r="BA54">
        <v>2.5517533105195067</v>
      </c>
      <c r="BB54">
        <f t="shared" si="0"/>
        <v>70.589053332998049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2.4035210185490068</v>
      </c>
      <c r="N55">
        <v>2.5279173106646056</v>
      </c>
      <c r="O55">
        <v>2.8108294689556126</v>
      </c>
      <c r="P55">
        <v>3.3847907109058046E-3</v>
      </c>
      <c r="Q55">
        <v>0</v>
      </c>
      <c r="R55">
        <v>0.60082132163742674</v>
      </c>
      <c r="S55">
        <v>0.31163543599999921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0.22494150000000004</v>
      </c>
      <c r="AE55">
        <v>0</v>
      </c>
      <c r="AF55">
        <v>0.13680094999999998</v>
      </c>
      <c r="AG55">
        <v>1.1435615099999998</v>
      </c>
      <c r="AH55">
        <v>0</v>
      </c>
      <c r="AI55">
        <v>0</v>
      </c>
      <c r="AJ55">
        <v>0</v>
      </c>
      <c r="AK55">
        <v>1.2152794500000001</v>
      </c>
      <c r="AL55">
        <v>0</v>
      </c>
      <c r="AM55">
        <v>0</v>
      </c>
      <c r="AN55">
        <v>1.1286887000000002E-2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61.750826999999987</v>
      </c>
      <c r="BA55">
        <v>2.5517533105195067</v>
      </c>
      <c r="BB55">
        <f t="shared" si="0"/>
        <v>70.589053332998049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2.4035210185490068</v>
      </c>
      <c r="N56">
        <v>2.5279173106646056</v>
      </c>
      <c r="O56">
        <v>2.8108294689556126</v>
      </c>
      <c r="P56">
        <v>3.3847907109058046E-3</v>
      </c>
      <c r="Q56">
        <v>0</v>
      </c>
      <c r="R56">
        <v>0.60082132163742674</v>
      </c>
      <c r="S56">
        <v>0.31163543599999921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0.22494150000000004</v>
      </c>
      <c r="AE56">
        <v>0</v>
      </c>
      <c r="AF56">
        <v>0.13680094999999998</v>
      </c>
      <c r="AG56">
        <v>1.1435615099999998</v>
      </c>
      <c r="AH56">
        <v>0</v>
      </c>
      <c r="AI56">
        <v>0</v>
      </c>
      <c r="AJ56">
        <v>0</v>
      </c>
      <c r="AK56">
        <v>1.2152794500000001</v>
      </c>
      <c r="AL56">
        <v>0</v>
      </c>
      <c r="AM56">
        <v>0</v>
      </c>
      <c r="AN56">
        <v>1.1286887000000002E-2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61.750826999999987</v>
      </c>
      <c r="BA56">
        <v>2.5517533105195067</v>
      </c>
      <c r="BB56">
        <f t="shared" si="0"/>
        <v>70.589053332998049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2.4035210185490068</v>
      </c>
      <c r="N57">
        <v>2.5279173106646056</v>
      </c>
      <c r="O57">
        <v>2.8108294689556126</v>
      </c>
      <c r="P57">
        <v>3.3847907109058046E-3</v>
      </c>
      <c r="Q57">
        <v>0</v>
      </c>
      <c r="R57">
        <v>0.60082132163742674</v>
      </c>
      <c r="S57">
        <v>0.31163543599999921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0.22494150000000004</v>
      </c>
      <c r="AE57">
        <v>0.35923679999999997</v>
      </c>
      <c r="AF57">
        <v>0.13680094999999998</v>
      </c>
      <c r="AG57">
        <v>1.1435615099999998</v>
      </c>
      <c r="AH57">
        <v>0</v>
      </c>
      <c r="AI57">
        <v>0</v>
      </c>
      <c r="AJ57">
        <v>0</v>
      </c>
      <c r="AK57">
        <v>1.2152794500000001</v>
      </c>
      <c r="AL57">
        <v>0</v>
      </c>
      <c r="AM57">
        <v>0</v>
      </c>
      <c r="AN57">
        <v>1.1286887000000002E-2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61.750826999999987</v>
      </c>
      <c r="BA57">
        <v>2.5642547557195066</v>
      </c>
      <c r="BB57">
        <f t="shared" si="0"/>
        <v>70.935788687798038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2.4035210185490068</v>
      </c>
      <c r="N58">
        <v>2.5279173106646056</v>
      </c>
      <c r="O58">
        <v>2.8108294689556126</v>
      </c>
      <c r="P58">
        <v>3.3847907109058046E-3</v>
      </c>
      <c r="Q58">
        <v>0</v>
      </c>
      <c r="R58">
        <v>0.60082132163742674</v>
      </c>
      <c r="S58">
        <v>0.31163543599999921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0.22494150000000004</v>
      </c>
      <c r="AE58">
        <v>0.35923679999999997</v>
      </c>
      <c r="AF58">
        <v>0.13680094999999998</v>
      </c>
      <c r="AG58">
        <v>1.1435615099999998</v>
      </c>
      <c r="AH58">
        <v>0</v>
      </c>
      <c r="AI58">
        <v>0</v>
      </c>
      <c r="AJ58">
        <v>0</v>
      </c>
      <c r="AK58">
        <v>1.2152794500000001</v>
      </c>
      <c r="AL58">
        <v>0</v>
      </c>
      <c r="AM58">
        <v>0</v>
      </c>
      <c r="AN58">
        <v>1.1286887000000002E-2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61.750826999999987</v>
      </c>
      <c r="BA58">
        <v>2.5642547557195066</v>
      </c>
      <c r="BB58">
        <f t="shared" si="0"/>
        <v>70.935788687798038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2.4035210185490068</v>
      </c>
      <c r="N59">
        <v>2.5279173106646056</v>
      </c>
      <c r="O59">
        <v>2.8108294689556126</v>
      </c>
      <c r="P59">
        <v>3.3847907109058046E-3</v>
      </c>
      <c r="Q59">
        <v>0</v>
      </c>
      <c r="R59">
        <v>0.517712123493976</v>
      </c>
      <c r="S59">
        <v>0.25915017591710199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0.22494150000000004</v>
      </c>
      <c r="AE59">
        <v>0.35923679999999997</v>
      </c>
      <c r="AF59">
        <v>0.13680094999999998</v>
      </c>
      <c r="AG59">
        <v>1.1435615099999998</v>
      </c>
      <c r="AH59">
        <v>0</v>
      </c>
      <c r="AI59">
        <v>0</v>
      </c>
      <c r="AJ59">
        <v>0</v>
      </c>
      <c r="AK59">
        <v>1.2152794500000001</v>
      </c>
      <c r="AL59">
        <v>0</v>
      </c>
      <c r="AM59">
        <v>0</v>
      </c>
      <c r="AN59">
        <v>1.1286887000000002E-2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61.750826999999987</v>
      </c>
      <c r="BA59">
        <v>2.5595360772131426</v>
      </c>
      <c r="BB59">
        <f t="shared" si="0"/>
        <v>70.804912908078052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2.4035210185490068</v>
      </c>
      <c r="N60">
        <v>2.5279173106646056</v>
      </c>
      <c r="O60">
        <v>2.8108294689556126</v>
      </c>
      <c r="P60">
        <v>1.4670534604227512E-2</v>
      </c>
      <c r="Q60">
        <v>0</v>
      </c>
      <c r="R60">
        <v>0.517712123493976</v>
      </c>
      <c r="S60">
        <v>0.25915017591710199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0.22494150000000004</v>
      </c>
      <c r="AE60">
        <v>0.35923679999999997</v>
      </c>
      <c r="AF60">
        <v>0.13680094999999998</v>
      </c>
      <c r="AG60">
        <v>1.1435615099999998</v>
      </c>
      <c r="AH60">
        <v>0</v>
      </c>
      <c r="AI60">
        <v>0</v>
      </c>
      <c r="AJ60">
        <v>0</v>
      </c>
      <c r="AK60">
        <v>1.2152794500000001</v>
      </c>
      <c r="AL60">
        <v>0</v>
      </c>
      <c r="AM60">
        <v>0</v>
      </c>
      <c r="AN60">
        <v>1.1286887000000002E-2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61.750826999999987</v>
      </c>
      <c r="BA60">
        <v>2.5599288211064612</v>
      </c>
      <c r="BB60">
        <f t="shared" si="0"/>
        <v>70.815805908078048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2.4035210185490068</v>
      </c>
      <c r="N61">
        <v>2.5279173106646056</v>
      </c>
      <c r="O61">
        <v>2.8108294689556126</v>
      </c>
      <c r="P61">
        <v>0</v>
      </c>
      <c r="Q61">
        <v>0</v>
      </c>
      <c r="R61">
        <v>0.517712123493976</v>
      </c>
      <c r="S61">
        <v>0.25915017591710199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0.22494150000000004</v>
      </c>
      <c r="AE61">
        <v>0.35923679999999997</v>
      </c>
      <c r="AF61">
        <v>0.13680094999999998</v>
      </c>
      <c r="AG61">
        <v>1.1435615099999998</v>
      </c>
      <c r="AH61">
        <v>0.40033800000000003</v>
      </c>
      <c r="AI61">
        <v>0</v>
      </c>
      <c r="AJ61">
        <v>0</v>
      </c>
      <c r="AK61">
        <v>1.2152794500000001</v>
      </c>
      <c r="AL61">
        <v>0</v>
      </c>
      <c r="AM61">
        <v>0</v>
      </c>
      <c r="AN61">
        <v>1.1286887000000002E-2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61.855326999999988</v>
      </c>
      <c r="BA61">
        <v>2.5769870489022391</v>
      </c>
      <c r="BB61">
        <f t="shared" si="0"/>
        <v>71.288915145678047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2.4035210185490068</v>
      </c>
      <c r="N62">
        <v>2.5279173106646056</v>
      </c>
      <c r="O62">
        <v>2.8108294689556126</v>
      </c>
      <c r="P62">
        <v>0</v>
      </c>
      <c r="Q62">
        <v>0</v>
      </c>
      <c r="R62">
        <v>0.517712123493976</v>
      </c>
      <c r="S62">
        <v>0.25915017591710199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0.22494150000000004</v>
      </c>
      <c r="AE62">
        <v>0.35923679999999997</v>
      </c>
      <c r="AF62">
        <v>0.13680094999999998</v>
      </c>
      <c r="AG62">
        <v>1.1435615099999998</v>
      </c>
      <c r="AH62">
        <v>0.40033800000000003</v>
      </c>
      <c r="AI62">
        <v>0</v>
      </c>
      <c r="AJ62">
        <v>0</v>
      </c>
      <c r="AK62">
        <v>1.2152794500000001</v>
      </c>
      <c r="AL62">
        <v>0</v>
      </c>
      <c r="AM62">
        <v>0</v>
      </c>
      <c r="AN62">
        <v>1.1286887000000002E-2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61.805326999999991</v>
      </c>
      <c r="BA62">
        <v>2.5769870489022462</v>
      </c>
      <c r="BB62">
        <f t="shared" si="0"/>
        <v>71.23891514567805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2.4035210185490068</v>
      </c>
      <c r="N63">
        <v>2.5279173106646056</v>
      </c>
      <c r="O63">
        <v>2.8108294689556126</v>
      </c>
      <c r="P63">
        <v>0</v>
      </c>
      <c r="Q63">
        <v>0</v>
      </c>
      <c r="R63">
        <v>0.6020127672214356</v>
      </c>
      <c r="S63">
        <v>0.31073027201145303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0.22494150000000004</v>
      </c>
      <c r="AE63">
        <v>0.71847359999999993</v>
      </c>
      <c r="AF63">
        <v>0.13680094999999998</v>
      </c>
      <c r="AG63">
        <v>1.1435615099999998</v>
      </c>
      <c r="AH63">
        <v>0.40033800000000003</v>
      </c>
      <c r="AI63">
        <v>0</v>
      </c>
      <c r="AJ63">
        <v>0</v>
      </c>
      <c r="AK63">
        <v>1.2152794500000001</v>
      </c>
      <c r="AL63">
        <v>0</v>
      </c>
      <c r="AM63">
        <v>0</v>
      </c>
      <c r="AN63">
        <v>1.1286887000000002E-2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61.57380899999999</v>
      </c>
      <c r="BA63">
        <v>2.5861601514496932</v>
      </c>
      <c r="BB63">
        <f t="shared" si="0"/>
        <v>71.493341582952411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2.4035210185490068</v>
      </c>
      <c r="N64">
        <v>2.5279173106646056</v>
      </c>
      <c r="O64">
        <v>2.8108294689556126</v>
      </c>
      <c r="P64">
        <v>0</v>
      </c>
      <c r="Q64">
        <v>0</v>
      </c>
      <c r="R64">
        <v>0.6020127672214356</v>
      </c>
      <c r="S64">
        <v>0.31073027201145303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0.22494150000000004</v>
      </c>
      <c r="AE64">
        <v>0.71847359999999993</v>
      </c>
      <c r="AF64">
        <v>0.13680094999999998</v>
      </c>
      <c r="AG64">
        <v>1.1435615099999998</v>
      </c>
      <c r="AH64">
        <v>0.40033800000000003</v>
      </c>
      <c r="AI64">
        <v>0</v>
      </c>
      <c r="AJ64">
        <v>0</v>
      </c>
      <c r="AK64">
        <v>1.2152794500000001</v>
      </c>
      <c r="AL64">
        <v>0</v>
      </c>
      <c r="AM64">
        <v>0</v>
      </c>
      <c r="AN64">
        <v>1.1286887000000002E-2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61.337976999999995</v>
      </c>
      <c r="BA64">
        <v>2.5779531514497016</v>
      </c>
      <c r="BB64">
        <f t="shared" si="0"/>
        <v>71.265716582952408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2.4035210185490068</v>
      </c>
      <c r="N65">
        <v>2.5279173106646056</v>
      </c>
      <c r="O65">
        <v>2.8108294689556126</v>
      </c>
      <c r="P65">
        <v>0</v>
      </c>
      <c r="Q65">
        <v>0</v>
      </c>
      <c r="R65">
        <v>0.6020127672214356</v>
      </c>
      <c r="S65">
        <v>0.31073027201145303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0.22494150000000004</v>
      </c>
      <c r="AE65">
        <v>0.71847359999999993</v>
      </c>
      <c r="AF65">
        <v>0.13680094999999998</v>
      </c>
      <c r="AG65">
        <v>1.1435615099999998</v>
      </c>
      <c r="AH65">
        <v>0.40033800000000003</v>
      </c>
      <c r="AI65">
        <v>0</v>
      </c>
      <c r="AJ65">
        <v>0</v>
      </c>
      <c r="AK65">
        <v>1.2152794500000001</v>
      </c>
      <c r="AL65">
        <v>0</v>
      </c>
      <c r="AM65">
        <v>0</v>
      </c>
      <c r="AN65">
        <v>1.1286887000000002E-2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61.337976999999995</v>
      </c>
      <c r="BA65">
        <v>2.5779531514497016</v>
      </c>
      <c r="BB65">
        <f t="shared" si="0"/>
        <v>71.265716582952408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2.4035210185490068</v>
      </c>
      <c r="N66">
        <v>2.5279173106646056</v>
      </c>
      <c r="O66">
        <v>2.8108294689556126</v>
      </c>
      <c r="P66">
        <v>0</v>
      </c>
      <c r="Q66">
        <v>0</v>
      </c>
      <c r="R66">
        <v>0.6020127672214356</v>
      </c>
      <c r="S66">
        <v>0.31073027201145303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0.22494150000000004</v>
      </c>
      <c r="AE66">
        <v>0.71847359999999993</v>
      </c>
      <c r="AF66">
        <v>0.13680094999999998</v>
      </c>
      <c r="AG66">
        <v>1.1435615099999998</v>
      </c>
      <c r="AH66">
        <v>0.40033800000000003</v>
      </c>
      <c r="AI66">
        <v>0</v>
      </c>
      <c r="AJ66">
        <v>0</v>
      </c>
      <c r="AK66">
        <v>1.2152794500000001</v>
      </c>
      <c r="AL66">
        <v>0</v>
      </c>
      <c r="AM66">
        <v>0</v>
      </c>
      <c r="AN66">
        <v>1.1286887000000002E-2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61.337976999999995</v>
      </c>
      <c r="BA66">
        <v>2.5779531514497016</v>
      </c>
      <c r="BB66">
        <f t="shared" si="0"/>
        <v>71.265716582952408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2.4035210185490068</v>
      </c>
      <c r="N67">
        <v>2.5279173106646056</v>
      </c>
      <c r="O67">
        <v>2.8108294689556126</v>
      </c>
      <c r="P67">
        <v>0</v>
      </c>
      <c r="Q67">
        <v>0</v>
      </c>
      <c r="R67">
        <v>0.49722160368663593</v>
      </c>
      <c r="S67">
        <v>0.24872591916776965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0.36546120000000004</v>
      </c>
      <c r="AC67">
        <v>0.22783432000000001</v>
      </c>
      <c r="AD67">
        <v>0.22494150000000004</v>
      </c>
      <c r="AE67">
        <v>0.71847359999999993</v>
      </c>
      <c r="AF67">
        <v>0.13680094999999998</v>
      </c>
      <c r="AG67">
        <v>1.1435615099999998</v>
      </c>
      <c r="AH67">
        <v>0.40033800000000003</v>
      </c>
      <c r="AI67">
        <v>0</v>
      </c>
      <c r="AJ67">
        <v>0</v>
      </c>
      <c r="AK67">
        <v>1.2152794500000001</v>
      </c>
      <c r="AL67">
        <v>0</v>
      </c>
      <c r="AM67">
        <v>0</v>
      </c>
      <c r="AN67">
        <v>1.1286887000000002E-2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61.337976999999995</v>
      </c>
      <c r="BA67">
        <v>2.5927953202213763</v>
      </c>
      <c r="BB67">
        <f t="shared" si="0"/>
        <v>71.677374417802255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2.4035210185490068</v>
      </c>
      <c r="N68">
        <v>2.5279173106646056</v>
      </c>
      <c r="O68">
        <v>2.8108294689556126</v>
      </c>
      <c r="P68">
        <v>0</v>
      </c>
      <c r="Q68">
        <v>0</v>
      </c>
      <c r="R68">
        <v>0.49722160368663593</v>
      </c>
      <c r="S68">
        <v>0.24872591916776965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0.36546120000000004</v>
      </c>
      <c r="AC68">
        <v>0.22783432000000001</v>
      </c>
      <c r="AD68">
        <v>0.22494150000000004</v>
      </c>
      <c r="AE68">
        <v>0.71847359999999993</v>
      </c>
      <c r="AF68">
        <v>0.13680094999999998</v>
      </c>
      <c r="AG68">
        <v>1.1435615099999998</v>
      </c>
      <c r="AH68">
        <v>0.99884331000000004</v>
      </c>
      <c r="AI68">
        <v>0</v>
      </c>
      <c r="AJ68">
        <v>0</v>
      </c>
      <c r="AK68">
        <v>1.2152794500000001</v>
      </c>
      <c r="AL68">
        <v>0</v>
      </c>
      <c r="AM68">
        <v>0</v>
      </c>
      <c r="AN68">
        <v>1.1286887000000002E-2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61.353776999999994</v>
      </c>
      <c r="BA68">
        <v>2.6190443083213677</v>
      </c>
      <c r="BB68">
        <f t="shared" ref="BB68:BB99" si="1">SUM(B68:AZ68)-BA68</f>
        <v>72.265430739702268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2.4035210185490068</v>
      </c>
      <c r="N69">
        <v>2.5279173106646056</v>
      </c>
      <c r="O69">
        <v>2.8108294689556126</v>
      </c>
      <c r="P69">
        <v>0</v>
      </c>
      <c r="Q69">
        <v>0</v>
      </c>
      <c r="R69">
        <v>3.3441175658649751E-4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0.36546120000000004</v>
      </c>
      <c r="AC69">
        <v>0.22783432000000001</v>
      </c>
      <c r="AD69">
        <v>0.22494150000000004</v>
      </c>
      <c r="AE69">
        <v>0.71847359999999993</v>
      </c>
      <c r="AF69">
        <v>0.13680094999999998</v>
      </c>
      <c r="AG69">
        <v>1.1435615099999998</v>
      </c>
      <c r="AH69">
        <v>1.48325229</v>
      </c>
      <c r="AI69">
        <v>0</v>
      </c>
      <c r="AJ69">
        <v>0</v>
      </c>
      <c r="AK69">
        <v>1.2152794500000001</v>
      </c>
      <c r="AL69">
        <v>0</v>
      </c>
      <c r="AM69">
        <v>0</v>
      </c>
      <c r="AN69">
        <v>1.1286887000000002E-2</v>
      </c>
      <c r="AO69">
        <v>0</v>
      </c>
      <c r="AP69">
        <v>0</v>
      </c>
      <c r="AQ69">
        <v>0.49449399999999993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61.348276999999996</v>
      </c>
      <c r="BA69">
        <v>2.6212398180370746</v>
      </c>
      <c r="BB69">
        <f t="shared" si="1"/>
        <v>72.491025098888741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2.4035210185490068</v>
      </c>
      <c r="N70">
        <v>2.5279173106646056</v>
      </c>
      <c r="O70">
        <v>2.8108294689556126</v>
      </c>
      <c r="P70">
        <v>0</v>
      </c>
      <c r="Q70">
        <v>0</v>
      </c>
      <c r="R70">
        <v>3.3441175658649751E-4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0.36546120000000004</v>
      </c>
      <c r="AC70">
        <v>0.22783432000000001</v>
      </c>
      <c r="AD70">
        <v>0.22494150000000004</v>
      </c>
      <c r="AE70">
        <v>0.71847359999999993</v>
      </c>
      <c r="AF70">
        <v>0.13680094999999998</v>
      </c>
      <c r="AG70">
        <v>1.1435615099999998</v>
      </c>
      <c r="AH70">
        <v>1.9776697200000002</v>
      </c>
      <c r="AI70">
        <v>0</v>
      </c>
      <c r="AJ70">
        <v>0</v>
      </c>
      <c r="AK70">
        <v>1.2152794500000001</v>
      </c>
      <c r="AL70">
        <v>0</v>
      </c>
      <c r="AM70">
        <v>0</v>
      </c>
      <c r="AN70">
        <v>1.1286887000000002E-2</v>
      </c>
      <c r="AO70">
        <v>0</v>
      </c>
      <c r="AP70">
        <v>0</v>
      </c>
      <c r="AQ70">
        <v>0.98898799999999987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61.425577000000011</v>
      </c>
      <c r="BA70">
        <v>2.6600849250370935</v>
      </c>
      <c r="BB70">
        <f t="shared" si="1"/>
        <v>73.518391421888722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2.4035210185490068</v>
      </c>
      <c r="N71">
        <v>2.5279173106646056</v>
      </c>
      <c r="O71">
        <v>2.8108294689556126</v>
      </c>
      <c r="P71">
        <v>4.3265644295635824E-3</v>
      </c>
      <c r="Q71">
        <v>0</v>
      </c>
      <c r="R71">
        <v>4.6810481477672005E-4</v>
      </c>
      <c r="S71">
        <v>2.8976202153083961E-4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0.36546120000000004</v>
      </c>
      <c r="AC71">
        <v>0.45566864000000001</v>
      </c>
      <c r="AD71">
        <v>0.22494150000000004</v>
      </c>
      <c r="AE71">
        <v>0.71847359999999993</v>
      </c>
      <c r="AF71">
        <v>0.13680094999999998</v>
      </c>
      <c r="AG71">
        <v>1.1435615099999998</v>
      </c>
      <c r="AH71">
        <v>2.4720871499999992</v>
      </c>
      <c r="AI71">
        <v>0</v>
      </c>
      <c r="AJ71">
        <v>0</v>
      </c>
      <c r="AK71">
        <v>1.2152794500000001</v>
      </c>
      <c r="AL71">
        <v>0</v>
      </c>
      <c r="AM71">
        <v>0</v>
      </c>
      <c r="AN71">
        <v>1.1286887000000002E-2</v>
      </c>
      <c r="AO71">
        <v>0</v>
      </c>
      <c r="AP71">
        <v>0</v>
      </c>
      <c r="AQ71">
        <v>1.483482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61.452127000000004</v>
      </c>
      <c r="BA71">
        <v>2.7133529824062341</v>
      </c>
      <c r="BB71">
        <f t="shared" si="1"/>
        <v>74.71316913402886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2.4035210185490068</v>
      </c>
      <c r="N72">
        <v>2.5279173106646056</v>
      </c>
      <c r="O72">
        <v>2.8108294689556126</v>
      </c>
      <c r="P72">
        <v>4.3265644295635824E-3</v>
      </c>
      <c r="Q72">
        <v>0</v>
      </c>
      <c r="R72">
        <v>2.1021549896715363E-3</v>
      </c>
      <c r="S72">
        <v>4.5524244182635933E-3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0.7287030000000001</v>
      </c>
      <c r="AC72">
        <v>0.45566864000000001</v>
      </c>
      <c r="AD72">
        <v>0.41089314000000005</v>
      </c>
      <c r="AE72">
        <v>0.71847359999999993</v>
      </c>
      <c r="AF72">
        <v>0.13680094999999998</v>
      </c>
      <c r="AG72">
        <v>1.1435615099999998</v>
      </c>
      <c r="AH72">
        <v>2.9665045800000009</v>
      </c>
      <c r="AI72">
        <v>0</v>
      </c>
      <c r="AJ72">
        <v>0</v>
      </c>
      <c r="AK72">
        <v>1.2152794500000001</v>
      </c>
      <c r="AL72">
        <v>0</v>
      </c>
      <c r="AM72">
        <v>0.12261268800000001</v>
      </c>
      <c r="AN72">
        <v>1.1286887000000002E-2</v>
      </c>
      <c r="AO72">
        <v>0</v>
      </c>
      <c r="AP72">
        <v>0</v>
      </c>
      <c r="AQ72">
        <v>1.9779759999999997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61.981026999999997</v>
      </c>
      <c r="BA72">
        <v>2.7845361424454516</v>
      </c>
      <c r="BB72">
        <f t="shared" si="1"/>
        <v>76.837500244561269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2.4035210185490068</v>
      </c>
      <c r="N73">
        <v>2.5279173106646056</v>
      </c>
      <c r="O73">
        <v>2.8108294689556126</v>
      </c>
      <c r="P73">
        <v>4.3265644295635824E-3</v>
      </c>
      <c r="Q73">
        <v>0</v>
      </c>
      <c r="R73">
        <v>2.1021549896715363E-3</v>
      </c>
      <c r="S73">
        <v>4.5524244182635933E-3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0.7287030000000001</v>
      </c>
      <c r="AC73">
        <v>0.65952040000000001</v>
      </c>
      <c r="AD73">
        <v>0.62083854000000005</v>
      </c>
      <c r="AE73">
        <v>1.1226149999999997</v>
      </c>
      <c r="AF73">
        <v>0.13680094999999998</v>
      </c>
      <c r="AG73">
        <v>1.1435615099999998</v>
      </c>
      <c r="AH73">
        <v>2.9665045800000009</v>
      </c>
      <c r="AI73">
        <v>0</v>
      </c>
      <c r="AJ73">
        <v>0</v>
      </c>
      <c r="AK73">
        <v>1.2152794500000001</v>
      </c>
      <c r="AL73">
        <v>0</v>
      </c>
      <c r="AM73">
        <v>0.24460612000000007</v>
      </c>
      <c r="AN73">
        <v>1.1286887000000002E-2</v>
      </c>
      <c r="AO73">
        <v>0</v>
      </c>
      <c r="AP73">
        <v>0</v>
      </c>
      <c r="AQ73">
        <v>1.9779759999999997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62.427066999999994</v>
      </c>
      <c r="BA73">
        <v>2.8285917683454338</v>
      </c>
      <c r="BB73">
        <f t="shared" si="1"/>
        <v>78.179416610661278</v>
      </c>
    </row>
    <row r="74" spans="1:54">
      <c r="A74" t="s">
        <v>116</v>
      </c>
      <c r="B74">
        <v>0</v>
      </c>
      <c r="C74">
        <v>0</v>
      </c>
      <c r="D74">
        <v>5.7266964436454408E-5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2.4035210185490068</v>
      </c>
      <c r="N74">
        <v>2.5279173106646056</v>
      </c>
      <c r="O74">
        <v>2.8108294689556126</v>
      </c>
      <c r="P74">
        <v>4.3265644295635824E-3</v>
      </c>
      <c r="Q74">
        <v>0</v>
      </c>
      <c r="R74">
        <v>2.1021549896715363E-3</v>
      </c>
      <c r="S74">
        <v>4.5524244182635933E-3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0.7287030000000001</v>
      </c>
      <c r="AC74">
        <v>0.65952040000000001</v>
      </c>
      <c r="AD74">
        <v>0.62083854000000005</v>
      </c>
      <c r="AE74">
        <v>1.1226149999999997</v>
      </c>
      <c r="AF74">
        <v>0.13680094999999998</v>
      </c>
      <c r="AG74">
        <v>1.1435615099999998</v>
      </c>
      <c r="AH74">
        <v>2.9665045800000009</v>
      </c>
      <c r="AI74">
        <v>0</v>
      </c>
      <c r="AJ74">
        <v>0</v>
      </c>
      <c r="AK74">
        <v>1.2152794500000001</v>
      </c>
      <c r="AL74">
        <v>0</v>
      </c>
      <c r="AM74">
        <v>0.36560874239999996</v>
      </c>
      <c r="AN74">
        <v>1.1286887000000002E-2</v>
      </c>
      <c r="AO74">
        <v>0</v>
      </c>
      <c r="AP74">
        <v>0</v>
      </c>
      <c r="AQ74">
        <v>1.9779759999999997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62.733666999999997</v>
      </c>
      <c r="BA74">
        <v>2.8434746566358005</v>
      </c>
      <c r="BB74">
        <f t="shared" si="1"/>
        <v>78.592193611735354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2.4035210185490068</v>
      </c>
      <c r="N75">
        <v>2.5279173106646056</v>
      </c>
      <c r="O75">
        <v>2.8108294689556126</v>
      </c>
      <c r="P75">
        <v>4.3265644295635824E-3</v>
      </c>
      <c r="Q75">
        <v>0</v>
      </c>
      <c r="R75">
        <v>2.1021549896715363E-3</v>
      </c>
      <c r="S75">
        <v>4.5524244182635933E-3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1.0949039999999999</v>
      </c>
      <c r="AC75">
        <v>0.67151168000000006</v>
      </c>
      <c r="AD75">
        <v>0.82970422079999984</v>
      </c>
      <c r="AE75">
        <v>1.1535093648000001</v>
      </c>
      <c r="AF75">
        <v>0.37883339999999999</v>
      </c>
      <c r="AG75">
        <v>1.1435615099999998</v>
      </c>
      <c r="AH75">
        <v>2.9665045800000009</v>
      </c>
      <c r="AI75">
        <v>7.4922499999999989E-2</v>
      </c>
      <c r="AJ75">
        <v>0</v>
      </c>
      <c r="AK75">
        <v>1.2152794500000001</v>
      </c>
      <c r="AL75">
        <v>0</v>
      </c>
      <c r="AM75">
        <v>0.36560874239999996</v>
      </c>
      <c r="AN75">
        <v>1.1286887000000002E-2</v>
      </c>
      <c r="AO75">
        <v>0</v>
      </c>
      <c r="AP75">
        <v>0</v>
      </c>
      <c r="AQ75">
        <v>1.9779759999999997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63.199761999999993</v>
      </c>
      <c r="BA75">
        <v>2.8922264667454445</v>
      </c>
      <c r="BB75">
        <f t="shared" si="1"/>
        <v>79.944386810261278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2.4035210185490068</v>
      </c>
      <c r="N76">
        <v>2.5279173106646056</v>
      </c>
      <c r="O76">
        <v>2.8108294689556126</v>
      </c>
      <c r="P76">
        <v>4.3265644295635824E-3</v>
      </c>
      <c r="Q76">
        <v>0</v>
      </c>
      <c r="R76">
        <v>2.1021549896715363E-3</v>
      </c>
      <c r="S76">
        <v>4.5524244182635933E-3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</v>
      </c>
      <c r="AC76">
        <v>0.68350295999999999</v>
      </c>
      <c r="AD76">
        <v>0.82970422079999984</v>
      </c>
      <c r="AE76">
        <v>1.1535093648000001</v>
      </c>
      <c r="AF76">
        <v>0.64401677999999996</v>
      </c>
      <c r="AG76">
        <v>1.1435615099999998</v>
      </c>
      <c r="AH76">
        <v>2.9665045800000009</v>
      </c>
      <c r="AI76">
        <v>0.179814</v>
      </c>
      <c r="AJ76">
        <v>0</v>
      </c>
      <c r="AK76">
        <v>1.2152794500000001</v>
      </c>
      <c r="AL76">
        <v>0</v>
      </c>
      <c r="AM76">
        <v>0.36560874239999996</v>
      </c>
      <c r="AN76">
        <v>1.1286887000000002E-2</v>
      </c>
      <c r="AO76">
        <v>0</v>
      </c>
      <c r="AP76">
        <v>0</v>
      </c>
      <c r="AQ76">
        <v>1.9779759999999997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63.72460199999999</v>
      </c>
      <c r="BA76">
        <v>2.9238388568454372</v>
      </c>
      <c r="BB76">
        <f t="shared" si="1"/>
        <v>80.821160180161286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2.4035210185490068</v>
      </c>
      <c r="N77">
        <v>2.5279173106646056</v>
      </c>
      <c r="O77">
        <v>2.8108294689556126</v>
      </c>
      <c r="P77">
        <v>4.3265644295635824E-3</v>
      </c>
      <c r="Q77">
        <v>0</v>
      </c>
      <c r="R77">
        <v>2.1021549896715363E-3</v>
      </c>
      <c r="S77">
        <v>4.5524244182635933E-3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</v>
      </c>
      <c r="AC77">
        <v>0.68350295999999999</v>
      </c>
      <c r="AD77">
        <v>0.82970422079999984</v>
      </c>
      <c r="AE77">
        <v>1.1535093648000001</v>
      </c>
      <c r="AF77">
        <v>0.64401677999999996</v>
      </c>
      <c r="AG77">
        <v>1.1435615099999998</v>
      </c>
      <c r="AH77">
        <v>2.9665045800000009</v>
      </c>
      <c r="AI77">
        <v>0.77919399999999994</v>
      </c>
      <c r="AJ77">
        <v>0</v>
      </c>
      <c r="AK77">
        <v>1.2152794500000001</v>
      </c>
      <c r="AL77">
        <v>0</v>
      </c>
      <c r="AM77">
        <v>0.36560874239999996</v>
      </c>
      <c r="AN77">
        <v>1.1286887000000002E-2</v>
      </c>
      <c r="AO77">
        <v>0</v>
      </c>
      <c r="AP77">
        <v>0</v>
      </c>
      <c r="AQ77">
        <v>1.9779759999999997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63.714061999999998</v>
      </c>
      <c r="BA77">
        <v>2.9460702808454524</v>
      </c>
      <c r="BB77">
        <f t="shared" si="1"/>
        <v>81.387768756161279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2.4035210185490068</v>
      </c>
      <c r="N78">
        <v>2.5279173106646056</v>
      </c>
      <c r="O78">
        <v>2.8108294689556126</v>
      </c>
      <c r="P78">
        <v>4.3265644295635824E-3</v>
      </c>
      <c r="Q78">
        <v>0</v>
      </c>
      <c r="R78">
        <v>2.1021549896715363E-3</v>
      </c>
      <c r="S78">
        <v>4.5524244182635933E-3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</v>
      </c>
      <c r="AC78">
        <v>0.68350295999999999</v>
      </c>
      <c r="AD78">
        <v>0.82970422079999984</v>
      </c>
      <c r="AE78">
        <v>1.1535093648000001</v>
      </c>
      <c r="AF78">
        <v>0.64401677999999996</v>
      </c>
      <c r="AG78">
        <v>1.1435615099999998</v>
      </c>
      <c r="AH78">
        <v>2.9665045800000009</v>
      </c>
      <c r="AI78">
        <v>0.77919399999999994</v>
      </c>
      <c r="AJ78">
        <v>0</v>
      </c>
      <c r="AK78">
        <v>1.2152794500000001</v>
      </c>
      <c r="AL78">
        <v>0</v>
      </c>
      <c r="AM78">
        <v>0.36560874239999996</v>
      </c>
      <c r="AN78">
        <v>1.1286887000000002E-2</v>
      </c>
      <c r="AO78">
        <v>0</v>
      </c>
      <c r="AP78">
        <v>0</v>
      </c>
      <c r="AQ78">
        <v>1.9779759999999997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63.604061999999999</v>
      </c>
      <c r="BA78">
        <v>2.9460702808454524</v>
      </c>
      <c r="BB78">
        <f t="shared" si="1"/>
        <v>81.277768756161279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2.4035210185490068</v>
      </c>
      <c r="N79">
        <v>2.5279173106646056</v>
      </c>
      <c r="O79">
        <v>2.8108294689556126</v>
      </c>
      <c r="P79">
        <v>4.3265644295635824E-3</v>
      </c>
      <c r="Q79">
        <v>0</v>
      </c>
      <c r="R79">
        <v>0</v>
      </c>
      <c r="S79">
        <v>2.6091236199331787E-3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</v>
      </c>
      <c r="AC79">
        <v>0.68350295999999999</v>
      </c>
      <c r="AD79">
        <v>0.82970422079999984</v>
      </c>
      <c r="AE79">
        <v>1.1535093648000001</v>
      </c>
      <c r="AF79">
        <v>0.64401677999999996</v>
      </c>
      <c r="AG79">
        <v>1.1435615099999998</v>
      </c>
      <c r="AH79">
        <v>2.9665045800000009</v>
      </c>
      <c r="AI79">
        <v>0.77919399999999994</v>
      </c>
      <c r="AJ79">
        <v>0</v>
      </c>
      <c r="AK79">
        <v>1.2152794500000001</v>
      </c>
      <c r="AL79">
        <v>0</v>
      </c>
      <c r="AM79">
        <v>0.36560874239999996</v>
      </c>
      <c r="AN79">
        <v>1.0981836000000002E-2</v>
      </c>
      <c r="AO79">
        <v>0</v>
      </c>
      <c r="AP79">
        <v>0</v>
      </c>
      <c r="AQ79">
        <v>1.9779759999999997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63.644052000000002</v>
      </c>
      <c r="BA79">
        <v>2.9434828857675881</v>
      </c>
      <c r="BB79">
        <f t="shared" si="1"/>
        <v>81.315995644451135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2.4035210185490068</v>
      </c>
      <c r="N80">
        <v>2.5279173106646056</v>
      </c>
      <c r="O80">
        <v>2.8108294689556126</v>
      </c>
      <c r="P80">
        <v>4.3265644295635824E-3</v>
      </c>
      <c r="Q80">
        <v>0</v>
      </c>
      <c r="R80">
        <v>0</v>
      </c>
      <c r="S80">
        <v>2.6091236199331787E-3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</v>
      </c>
      <c r="AC80">
        <v>0.68350295999999999</v>
      </c>
      <c r="AD80">
        <v>0.82970422079999984</v>
      </c>
      <c r="AE80">
        <v>1.1535093648000001</v>
      </c>
      <c r="AF80">
        <v>0.64401677999999996</v>
      </c>
      <c r="AG80">
        <v>1.1435615099999998</v>
      </c>
      <c r="AH80">
        <v>2.9665045800000009</v>
      </c>
      <c r="AI80">
        <v>0.77919399999999994</v>
      </c>
      <c r="AJ80">
        <v>0</v>
      </c>
      <c r="AK80">
        <v>1.2152794500000001</v>
      </c>
      <c r="AL80">
        <v>0</v>
      </c>
      <c r="AM80">
        <v>0.36560874239999996</v>
      </c>
      <c r="AN80">
        <v>1.0981836000000002E-2</v>
      </c>
      <c r="AO80">
        <v>0</v>
      </c>
      <c r="AP80">
        <v>0</v>
      </c>
      <c r="AQ80">
        <v>1.9779759999999997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63.644052000000002</v>
      </c>
      <c r="BA80">
        <v>2.9434828857675881</v>
      </c>
      <c r="BB80">
        <f t="shared" si="1"/>
        <v>81.315995644451135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2.4035210185490068</v>
      </c>
      <c r="N81">
        <v>2.5279173106646056</v>
      </c>
      <c r="O81">
        <v>2.8108294689556126</v>
      </c>
      <c r="P81">
        <v>4.3265644295672626E-3</v>
      </c>
      <c r="Q81">
        <v>0</v>
      </c>
      <c r="R81">
        <v>6.3502845410262968E-4</v>
      </c>
      <c r="S81">
        <v>3.4645455680204891E-4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</v>
      </c>
      <c r="AC81">
        <v>0.68350295999999999</v>
      </c>
      <c r="AD81">
        <v>0.82970422079999984</v>
      </c>
      <c r="AE81">
        <v>1.1535093648000001</v>
      </c>
      <c r="AF81">
        <v>0.64401677999999996</v>
      </c>
      <c r="AG81">
        <v>1.1435615099999998</v>
      </c>
      <c r="AH81">
        <v>2.9665045800000009</v>
      </c>
      <c r="AI81">
        <v>0.77919399999999994</v>
      </c>
      <c r="AJ81">
        <v>0</v>
      </c>
      <c r="AK81">
        <v>1.2152794500000001</v>
      </c>
      <c r="AL81">
        <v>0</v>
      </c>
      <c r="AM81">
        <v>0.36560874239999996</v>
      </c>
      <c r="AN81">
        <v>1.0981836000000002E-2</v>
      </c>
      <c r="AO81">
        <v>0</v>
      </c>
      <c r="AP81">
        <v>0</v>
      </c>
      <c r="AQ81">
        <v>1.9779759999999997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63.594911999999994</v>
      </c>
      <c r="BA81">
        <v>2.945544243842912</v>
      </c>
      <c r="BB81">
        <f t="shared" si="1"/>
        <v>81.263166645766773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2.4035210185490068</v>
      </c>
      <c r="N82">
        <v>2.5279173106646056</v>
      </c>
      <c r="O82">
        <v>2.8108294689556126</v>
      </c>
      <c r="P82">
        <v>4.3265644295672626E-3</v>
      </c>
      <c r="Q82">
        <v>0</v>
      </c>
      <c r="R82">
        <v>1.0731679447339932E-3</v>
      </c>
      <c r="S82">
        <v>3.9614860659722077E-5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1.0963836</v>
      </c>
      <c r="AC82">
        <v>0.68350295999999999</v>
      </c>
      <c r="AD82">
        <v>0.82970422079999984</v>
      </c>
      <c r="AE82">
        <v>1.1535093648000001</v>
      </c>
      <c r="AF82">
        <v>0.64401677999999996</v>
      </c>
      <c r="AG82">
        <v>1.1435615099999998</v>
      </c>
      <c r="AH82">
        <v>2.9665045800000009</v>
      </c>
      <c r="AI82">
        <v>0.77919399999999994</v>
      </c>
      <c r="AJ82">
        <v>0</v>
      </c>
      <c r="AK82">
        <v>1.2152794500000001</v>
      </c>
      <c r="AL82">
        <v>0</v>
      </c>
      <c r="AM82">
        <v>0.36560874239999996</v>
      </c>
      <c r="AN82">
        <v>1.0981836000000002E-2</v>
      </c>
      <c r="AO82">
        <v>0</v>
      </c>
      <c r="AP82">
        <v>0</v>
      </c>
      <c r="AQ82">
        <v>1.9779759999999997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63.704911999999993</v>
      </c>
      <c r="BA82">
        <v>2.945548813066063</v>
      </c>
      <c r="BB82">
        <f t="shared" si="1"/>
        <v>81.373293376338111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2.4035210185490068</v>
      </c>
      <c r="N83">
        <v>2.5279173106646056</v>
      </c>
      <c r="O83">
        <v>2.8108294689556126</v>
      </c>
      <c r="P83">
        <v>4.3265644295672626E-3</v>
      </c>
      <c r="Q83">
        <v>0</v>
      </c>
      <c r="R83">
        <v>2.582939819356073E-4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1.0963836</v>
      </c>
      <c r="AC83">
        <v>0.68350295999999999</v>
      </c>
      <c r="AD83">
        <v>0.82970422079999984</v>
      </c>
      <c r="AE83">
        <v>1.1535093648000001</v>
      </c>
      <c r="AF83">
        <v>0.64401677999999996</v>
      </c>
      <c r="AG83">
        <v>1.1435615099999998</v>
      </c>
      <c r="AH83">
        <v>2.4720871499999992</v>
      </c>
      <c r="AI83">
        <v>8.9907000000000001E-2</v>
      </c>
      <c r="AJ83">
        <v>0</v>
      </c>
      <c r="AK83">
        <v>1.2152794500000001</v>
      </c>
      <c r="AL83">
        <v>0</v>
      </c>
      <c r="AM83">
        <v>0.36560874239999996</v>
      </c>
      <c r="AN83">
        <v>1.0981836000000002E-2</v>
      </c>
      <c r="AO83">
        <v>0</v>
      </c>
      <c r="AP83">
        <v>0</v>
      </c>
      <c r="AQ83">
        <v>1.9779759999999997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63.860851999999994</v>
      </c>
      <c r="BA83">
        <v>2.9097531780628256</v>
      </c>
      <c r="BB83">
        <f t="shared" si="1"/>
        <v>80.380470092517896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2.4035210185490068</v>
      </c>
      <c r="N84">
        <v>2.5279173106646056</v>
      </c>
      <c r="O84">
        <v>2.8108294689556126</v>
      </c>
      <c r="P84">
        <v>4.3265644295672626E-3</v>
      </c>
      <c r="Q84">
        <v>0</v>
      </c>
      <c r="R84">
        <v>2.2108953934912067E-4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1.0963836</v>
      </c>
      <c r="AC84">
        <v>0.68350295999999999</v>
      </c>
      <c r="AD84">
        <v>0.82970422079999984</v>
      </c>
      <c r="AE84">
        <v>1.1535093648000001</v>
      </c>
      <c r="AF84">
        <v>0.64401677999999996</v>
      </c>
      <c r="AG84">
        <v>1.1435615099999998</v>
      </c>
      <c r="AH84">
        <v>2.4720871499999992</v>
      </c>
      <c r="AI84">
        <v>7.4922499999999989E-2</v>
      </c>
      <c r="AJ84">
        <v>0</v>
      </c>
      <c r="AK84">
        <v>1.2152794500000001</v>
      </c>
      <c r="AL84">
        <v>0</v>
      </c>
      <c r="AM84">
        <v>0.36560874239999996</v>
      </c>
      <c r="AN84">
        <v>1.0981836000000002E-2</v>
      </c>
      <c r="AO84">
        <v>0</v>
      </c>
      <c r="AP84">
        <v>0</v>
      </c>
      <c r="AQ84">
        <v>1.9779759999999997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63.870851999999999</v>
      </c>
      <c r="BA84">
        <v>2.9092304273489917</v>
      </c>
      <c r="BB84">
        <f t="shared" si="1"/>
        <v>80.375971138789154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2.4035210185490068</v>
      </c>
      <c r="N85">
        <v>2.5279173106646056</v>
      </c>
      <c r="O85">
        <v>2.8108294689556126</v>
      </c>
      <c r="P85">
        <v>4.3265644295672626E-3</v>
      </c>
      <c r="Q85">
        <v>0</v>
      </c>
      <c r="R85">
        <v>9.3324858943699879E-2</v>
      </c>
      <c r="S85">
        <v>5.2080561081393695E-2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1.0963836</v>
      </c>
      <c r="AC85">
        <v>0.68350295999999999</v>
      </c>
      <c r="AD85">
        <v>0.82970422079999984</v>
      </c>
      <c r="AE85">
        <v>1.1535093648000001</v>
      </c>
      <c r="AF85">
        <v>0.64401677999999996</v>
      </c>
      <c r="AG85">
        <v>1.1435615099999998</v>
      </c>
      <c r="AH85">
        <v>2.4720871499999992</v>
      </c>
      <c r="AI85">
        <v>7.4922499999999989E-2</v>
      </c>
      <c r="AJ85">
        <v>0</v>
      </c>
      <c r="AK85">
        <v>1.2152794500000001</v>
      </c>
      <c r="AL85">
        <v>0</v>
      </c>
      <c r="AM85">
        <v>0.36560874239999996</v>
      </c>
      <c r="AN85">
        <v>1.0981836000000002E-2</v>
      </c>
      <c r="AO85">
        <v>0</v>
      </c>
      <c r="AP85">
        <v>0</v>
      </c>
      <c r="AQ85">
        <v>1.9779759999999997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63.91004199999999</v>
      </c>
      <c r="BA85">
        <v>2.9163428420240041</v>
      </c>
      <c r="BB85">
        <f t="shared" si="1"/>
        <v>80.553233054599858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2.4035210185490068</v>
      </c>
      <c r="N86">
        <v>2.5279173106646056</v>
      </c>
      <c r="O86">
        <v>2.8108294689556126</v>
      </c>
      <c r="P86">
        <v>4.3265644295672626E-3</v>
      </c>
      <c r="Q86">
        <v>0</v>
      </c>
      <c r="R86">
        <v>9.3324858943699879E-2</v>
      </c>
      <c r="S86">
        <v>5.2080561081393695E-2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1.0963836</v>
      </c>
      <c r="AC86">
        <v>0.68350295999999999</v>
      </c>
      <c r="AD86">
        <v>0.82970422079999984</v>
      </c>
      <c r="AE86">
        <v>1.1535093648000001</v>
      </c>
      <c r="AF86">
        <v>0.64401677999999996</v>
      </c>
      <c r="AG86">
        <v>1.1435615099999998</v>
      </c>
      <c r="AH86">
        <v>2.4720871499999992</v>
      </c>
      <c r="AI86">
        <v>7.4922499999999989E-2</v>
      </c>
      <c r="AJ86">
        <v>0</v>
      </c>
      <c r="AK86">
        <v>1.2152794500000001</v>
      </c>
      <c r="AL86">
        <v>0</v>
      </c>
      <c r="AM86">
        <v>0.36560874239999996</v>
      </c>
      <c r="AN86">
        <v>1.0981836000000002E-2</v>
      </c>
      <c r="AO86">
        <v>0</v>
      </c>
      <c r="AP86">
        <v>0</v>
      </c>
      <c r="AQ86">
        <v>1.9779759999999997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63.960042000000001</v>
      </c>
      <c r="BA86">
        <v>2.9163428420240183</v>
      </c>
      <c r="BB86">
        <f t="shared" si="1"/>
        <v>80.603233054599855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2.4035210185490068</v>
      </c>
      <c r="N87">
        <v>2.5279173106646056</v>
      </c>
      <c r="O87">
        <v>2.8108294689556126</v>
      </c>
      <c r="P87">
        <v>4.3265644295672626E-3</v>
      </c>
      <c r="Q87">
        <v>0</v>
      </c>
      <c r="R87">
        <v>9.3324858943699879E-2</v>
      </c>
      <c r="S87">
        <v>0.30059299250164773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1.0963836</v>
      </c>
      <c r="AC87">
        <v>0.68350295999999999</v>
      </c>
      <c r="AD87">
        <v>0.82970422079999984</v>
      </c>
      <c r="AE87">
        <v>1.1535093648000001</v>
      </c>
      <c r="AF87">
        <v>0.64401677999999996</v>
      </c>
      <c r="AG87">
        <v>1.1435615099999998</v>
      </c>
      <c r="AH87">
        <v>2.4720871499999992</v>
      </c>
      <c r="AI87">
        <v>0</v>
      </c>
      <c r="AJ87">
        <v>0</v>
      </c>
      <c r="AK87">
        <v>1.2152794500000001</v>
      </c>
      <c r="AL87">
        <v>0</v>
      </c>
      <c r="AM87">
        <v>0.36560874239999996</v>
      </c>
      <c r="AN87">
        <v>1.0981836000000002E-2</v>
      </c>
      <c r="AO87">
        <v>0</v>
      </c>
      <c r="AP87">
        <v>0</v>
      </c>
      <c r="AQ87">
        <v>1.9779759999999997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62.212786999999992</v>
      </c>
      <c r="BA87">
        <v>2.8615797619811838</v>
      </c>
      <c r="BB87">
        <f t="shared" si="1"/>
        <v>79.084331066062944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2.4035210185490068</v>
      </c>
      <c r="N88">
        <v>2.5279173106646056</v>
      </c>
      <c r="O88">
        <v>2.8108294689556126</v>
      </c>
      <c r="P88">
        <v>4.3265644295672626E-3</v>
      </c>
      <c r="Q88">
        <v>0</v>
      </c>
      <c r="R88">
        <v>0.59387073480000008</v>
      </c>
      <c r="S88">
        <v>0.30059299250164773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1.0963836</v>
      </c>
      <c r="AC88">
        <v>0.45566864000000001</v>
      </c>
      <c r="AD88">
        <v>0.41389236000000013</v>
      </c>
      <c r="AE88">
        <v>0.71847359999999993</v>
      </c>
      <c r="AF88">
        <v>0.38304265999999998</v>
      </c>
      <c r="AG88">
        <v>1.1435615099999998</v>
      </c>
      <c r="AH88">
        <v>2.4720871499999992</v>
      </c>
      <c r="AI88">
        <v>0</v>
      </c>
      <c r="AJ88">
        <v>0</v>
      </c>
      <c r="AK88">
        <v>1.2152794500000001</v>
      </c>
      <c r="AL88">
        <v>0</v>
      </c>
      <c r="AM88">
        <v>0.36560874239999996</v>
      </c>
      <c r="AN88">
        <v>1.0981836000000002E-2</v>
      </c>
      <c r="AO88">
        <v>0</v>
      </c>
      <c r="AP88">
        <v>0</v>
      </c>
      <c r="AQ88">
        <v>1.9779759999999997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61.463096999999991</v>
      </c>
      <c r="BA88">
        <v>2.8062897359406054</v>
      </c>
      <c r="BB88">
        <f t="shared" si="1"/>
        <v>77.550820902359817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2.4035210185490068</v>
      </c>
      <c r="N89">
        <v>2.5279173106646056</v>
      </c>
      <c r="O89">
        <v>2.8108294689556126</v>
      </c>
      <c r="P89">
        <v>4.3265644295672626E-3</v>
      </c>
      <c r="Q89">
        <v>0</v>
      </c>
      <c r="R89">
        <v>0.59387073480000008</v>
      </c>
      <c r="S89">
        <v>0.30059299250164773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1.0963836</v>
      </c>
      <c r="AC89">
        <v>0.45566864000000001</v>
      </c>
      <c r="AD89">
        <v>0.41389236000000013</v>
      </c>
      <c r="AE89">
        <v>0.71847359999999993</v>
      </c>
      <c r="AF89">
        <v>0.18941669999999999</v>
      </c>
      <c r="AG89">
        <v>1.1435615099999998</v>
      </c>
      <c r="AH89">
        <v>2.4720871499999992</v>
      </c>
      <c r="AI89">
        <v>0</v>
      </c>
      <c r="AJ89">
        <v>0</v>
      </c>
      <c r="AK89">
        <v>1.2152794500000001</v>
      </c>
      <c r="AL89">
        <v>0</v>
      </c>
      <c r="AM89">
        <v>0.36560874239999996</v>
      </c>
      <c r="AN89">
        <v>1.0981836000000002E-2</v>
      </c>
      <c r="AO89">
        <v>0</v>
      </c>
      <c r="AP89">
        <v>0</v>
      </c>
      <c r="AQ89">
        <v>1.9779759999999997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61.095846999999992</v>
      </c>
      <c r="BA89">
        <v>2.7860755341406156</v>
      </c>
      <c r="BB89">
        <f t="shared" si="1"/>
        <v>77.0101591441598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2.4035210185490068</v>
      </c>
      <c r="N90">
        <v>2.5279173106646056</v>
      </c>
      <c r="O90">
        <v>2.8108294689556126</v>
      </c>
      <c r="P90">
        <v>4.3265644295672626E-3</v>
      </c>
      <c r="Q90">
        <v>0</v>
      </c>
      <c r="R90">
        <v>0.59111710913170301</v>
      </c>
      <c r="S90">
        <v>0.30026388897058826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0.72130500000000008</v>
      </c>
      <c r="AC90">
        <v>0.45566864000000001</v>
      </c>
      <c r="AD90">
        <v>0.41389236000000013</v>
      </c>
      <c r="AE90">
        <v>0.71847359999999993</v>
      </c>
      <c r="AF90">
        <v>0.18941669999999999</v>
      </c>
      <c r="AG90">
        <v>1.1435615099999998</v>
      </c>
      <c r="AH90">
        <v>1.9776697200000002</v>
      </c>
      <c r="AI90">
        <v>0</v>
      </c>
      <c r="AJ90">
        <v>0</v>
      </c>
      <c r="AK90">
        <v>1.2152794500000001</v>
      </c>
      <c r="AL90">
        <v>0</v>
      </c>
      <c r="AM90">
        <v>0.36560874239999996</v>
      </c>
      <c r="AN90">
        <v>1.0981836000000002E-2</v>
      </c>
      <c r="AO90">
        <v>0</v>
      </c>
      <c r="AP90">
        <v>0</v>
      </c>
      <c r="AQ90">
        <v>1.9779759999999997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60.728906999999992</v>
      </c>
      <c r="BA90">
        <v>2.742939785327231</v>
      </c>
      <c r="BB90">
        <f t="shared" si="1"/>
        <v>75.813776133773843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2.4035210185490068</v>
      </c>
      <c r="N91">
        <v>2.5279173106646056</v>
      </c>
      <c r="O91">
        <v>2.8108294689556126</v>
      </c>
      <c r="P91">
        <v>1.4687111435222472E-2</v>
      </c>
      <c r="Q91">
        <v>0</v>
      </c>
      <c r="R91">
        <v>0.59111710913170301</v>
      </c>
      <c r="S91">
        <v>0.30026388897058826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0.36546120000000004</v>
      </c>
      <c r="AC91">
        <v>0.45566864000000001</v>
      </c>
      <c r="AD91">
        <v>0.41389236000000013</v>
      </c>
      <c r="AE91">
        <v>0.71847359999999993</v>
      </c>
      <c r="AF91">
        <v>0.18941669999999999</v>
      </c>
      <c r="AG91">
        <v>1.1435615099999998</v>
      </c>
      <c r="AH91">
        <v>1.48325229</v>
      </c>
      <c r="AI91">
        <v>0</v>
      </c>
      <c r="AJ91">
        <v>0</v>
      </c>
      <c r="AK91">
        <v>1.2152794500000001</v>
      </c>
      <c r="AL91">
        <v>0</v>
      </c>
      <c r="AM91">
        <v>0.36560874239999996</v>
      </c>
      <c r="AN91">
        <v>1.0981836000000002E-2</v>
      </c>
      <c r="AO91">
        <v>0</v>
      </c>
      <c r="AP91">
        <v>0</v>
      </c>
      <c r="AQ91">
        <v>1.483482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60.441057999999998</v>
      </c>
      <c r="BA91">
        <v>2.6840488643329037</v>
      </c>
      <c r="BB91">
        <f t="shared" si="1"/>
        <v>74.25042337177382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2.4035210185490068</v>
      </c>
      <c r="N92">
        <v>2.5279173106646056</v>
      </c>
      <c r="O92">
        <v>2.8108294689556126</v>
      </c>
      <c r="P92">
        <v>1.4687111435222472E-2</v>
      </c>
      <c r="Q92">
        <v>0</v>
      </c>
      <c r="R92">
        <v>0.59111710913170301</v>
      </c>
      <c r="S92">
        <v>0.30026388897058826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0.36546120000000004</v>
      </c>
      <c r="AC92">
        <v>0.22783432000000001</v>
      </c>
      <c r="AD92">
        <v>0.41389236000000013</v>
      </c>
      <c r="AE92">
        <v>0.71847359999999993</v>
      </c>
      <c r="AF92">
        <v>0.18941669999999999</v>
      </c>
      <c r="AG92">
        <v>1.1435615099999998</v>
      </c>
      <c r="AH92">
        <v>1.000845</v>
      </c>
      <c r="AI92">
        <v>0</v>
      </c>
      <c r="AJ92">
        <v>0</v>
      </c>
      <c r="AK92">
        <v>1.2152794500000001</v>
      </c>
      <c r="AL92">
        <v>0</v>
      </c>
      <c r="AM92">
        <v>0.24522537600000002</v>
      </c>
      <c r="AN92">
        <v>1.0981836000000002E-2</v>
      </c>
      <c r="AO92">
        <v>0</v>
      </c>
      <c r="AP92">
        <v>0</v>
      </c>
      <c r="AQ92">
        <v>0.98898799999999987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60.302407999999993</v>
      </c>
      <c r="BA92">
        <v>2.6369377082328844</v>
      </c>
      <c r="BB92">
        <f t="shared" si="1"/>
        <v>72.83376555147386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2.4035210185490068</v>
      </c>
      <c r="N93">
        <v>2.5279173106646056</v>
      </c>
      <c r="O93">
        <v>2.8108294689556126</v>
      </c>
      <c r="P93">
        <v>1.4687111435222472E-2</v>
      </c>
      <c r="Q93">
        <v>0</v>
      </c>
      <c r="R93">
        <v>0.60091172146008165</v>
      </c>
      <c r="S93">
        <v>0.26930985858585865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0.36546120000000004</v>
      </c>
      <c r="AC93">
        <v>0.22783432000000001</v>
      </c>
      <c r="AD93">
        <v>0.20694618000000006</v>
      </c>
      <c r="AE93">
        <v>0.71847359999999993</v>
      </c>
      <c r="AF93">
        <v>0.18941669999999999</v>
      </c>
      <c r="AG93">
        <v>1.1435615099999998</v>
      </c>
      <c r="AH93">
        <v>0.98883486000000009</v>
      </c>
      <c r="AI93">
        <v>0</v>
      </c>
      <c r="AJ93">
        <v>0</v>
      </c>
      <c r="AK93">
        <v>1.2152794500000001</v>
      </c>
      <c r="AL93">
        <v>0</v>
      </c>
      <c r="AM93">
        <v>0.12261268800000001</v>
      </c>
      <c r="AN93">
        <v>1.0981836000000002E-2</v>
      </c>
      <c r="AO93">
        <v>0</v>
      </c>
      <c r="AP93">
        <v>0</v>
      </c>
      <c r="AQ93">
        <v>0.49449399999999993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60.406544000000004</v>
      </c>
      <c r="BA93">
        <v>2.6069023508012306</v>
      </c>
      <c r="BB93">
        <f t="shared" si="1"/>
        <v>72.110714482849161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2.4035210185490068</v>
      </c>
      <c r="N94">
        <v>2.5279173106646056</v>
      </c>
      <c r="O94">
        <v>2.8108294689556126</v>
      </c>
      <c r="P94">
        <v>1.4687111435222472E-2</v>
      </c>
      <c r="Q94">
        <v>0</v>
      </c>
      <c r="R94">
        <v>0.60091172146008165</v>
      </c>
      <c r="S94">
        <v>0.26930985858585865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0.36546120000000004</v>
      </c>
      <c r="AC94">
        <v>0.22783432000000001</v>
      </c>
      <c r="AD94">
        <v>0.20694618000000006</v>
      </c>
      <c r="AE94">
        <v>0.71847359999999993</v>
      </c>
      <c r="AF94">
        <v>0.18941669999999999</v>
      </c>
      <c r="AG94">
        <v>1.1435615099999998</v>
      </c>
      <c r="AH94">
        <v>0.98883486000000009</v>
      </c>
      <c r="AI94">
        <v>0</v>
      </c>
      <c r="AJ94">
        <v>0</v>
      </c>
      <c r="AK94">
        <v>1.2152794500000001</v>
      </c>
      <c r="AL94">
        <v>0</v>
      </c>
      <c r="AM94">
        <v>0</v>
      </c>
      <c r="AN94">
        <v>1.0981836000000002E-2</v>
      </c>
      <c r="AO94">
        <v>0</v>
      </c>
      <c r="AP94">
        <v>0</v>
      </c>
      <c r="AQ94">
        <v>0.48448399999999986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60.430532000000007</v>
      </c>
      <c r="BA94">
        <v>2.6048620838012306</v>
      </c>
      <c r="BB94">
        <f t="shared" si="1"/>
        <v>72.00412006184915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2.4035210185490068</v>
      </c>
      <c r="N95">
        <v>2.5279173106646056</v>
      </c>
      <c r="O95">
        <v>2.8108294689556126</v>
      </c>
      <c r="P95">
        <v>1.4687111435222472E-2</v>
      </c>
      <c r="Q95">
        <v>0</v>
      </c>
      <c r="R95">
        <v>0.60091172146008165</v>
      </c>
      <c r="S95">
        <v>0.30056409403263934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0.36546120000000004</v>
      </c>
      <c r="AC95">
        <v>0.22783432000000001</v>
      </c>
      <c r="AD95">
        <v>0.20694618000000006</v>
      </c>
      <c r="AE95">
        <v>0.71847359999999993</v>
      </c>
      <c r="AF95">
        <v>0.18941669999999999</v>
      </c>
      <c r="AG95">
        <v>1.1435615099999998</v>
      </c>
      <c r="AH95">
        <v>0.98883486000000009</v>
      </c>
      <c r="AI95">
        <v>0</v>
      </c>
      <c r="AJ95">
        <v>0</v>
      </c>
      <c r="AK95">
        <v>1.2152794500000001</v>
      </c>
      <c r="AL95">
        <v>0</v>
      </c>
      <c r="AM95">
        <v>0</v>
      </c>
      <c r="AN95">
        <v>1.0981836000000002E-2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60.430532000000007</v>
      </c>
      <c r="BA95">
        <v>2.589089686367422</v>
      </c>
      <c r="BB95">
        <f t="shared" si="1"/>
        <v>71.566662694729757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2.4035210185490068</v>
      </c>
      <c r="N96">
        <v>2.5279173106646056</v>
      </c>
      <c r="O96">
        <v>2.8108294689556126</v>
      </c>
      <c r="P96">
        <v>1.4687111435222472E-2</v>
      </c>
      <c r="Q96">
        <v>0</v>
      </c>
      <c r="R96">
        <v>0.60091172146008165</v>
      </c>
      <c r="S96">
        <v>0.30056409403263934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0.36546120000000004</v>
      </c>
      <c r="AC96">
        <v>0</v>
      </c>
      <c r="AD96">
        <v>0.20694618000000006</v>
      </c>
      <c r="AE96">
        <v>0.71847359999999993</v>
      </c>
      <c r="AF96">
        <v>0.18941669999999999</v>
      </c>
      <c r="AG96">
        <v>1.1435615099999998</v>
      </c>
      <c r="AH96">
        <v>0.98883486000000009</v>
      </c>
      <c r="AI96">
        <v>0</v>
      </c>
      <c r="AJ96">
        <v>0</v>
      </c>
      <c r="AK96">
        <v>1.2152794500000001</v>
      </c>
      <c r="AL96">
        <v>0</v>
      </c>
      <c r="AM96">
        <v>0</v>
      </c>
      <c r="AN96">
        <v>1.0981836000000002E-2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60.153331999999999</v>
      </c>
      <c r="BA96">
        <v>2.5715140573674278</v>
      </c>
      <c r="BB96">
        <f t="shared" si="1"/>
        <v>71.079204003729743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2.4035210185490068</v>
      </c>
      <c r="N97">
        <v>2.5279173106646056</v>
      </c>
      <c r="O97">
        <v>2.8108294689556126</v>
      </c>
      <c r="P97">
        <v>1.4687111435222472E-2</v>
      </c>
      <c r="Q97">
        <v>0</v>
      </c>
      <c r="R97">
        <v>0.60091172146008165</v>
      </c>
      <c r="S97">
        <v>0.30056409403263934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0.36546120000000004</v>
      </c>
      <c r="AC97">
        <v>0</v>
      </c>
      <c r="AD97">
        <v>0.20694618000000006</v>
      </c>
      <c r="AE97">
        <v>0.71847359999999993</v>
      </c>
      <c r="AF97">
        <v>0.18941669999999999</v>
      </c>
      <c r="AG97">
        <v>1.1435615099999998</v>
      </c>
      <c r="AH97">
        <v>0.98883486000000009</v>
      </c>
      <c r="AI97">
        <v>0</v>
      </c>
      <c r="AJ97">
        <v>0</v>
      </c>
      <c r="AK97">
        <v>1.2152794500000001</v>
      </c>
      <c r="AL97">
        <v>0</v>
      </c>
      <c r="AM97">
        <v>0</v>
      </c>
      <c r="AN97">
        <v>1.0981836000000002E-2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60.178156000000001</v>
      </c>
      <c r="BA97">
        <v>2.5723780573674278</v>
      </c>
      <c r="BB97">
        <f t="shared" si="1"/>
        <v>71.103164003729731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2.4035210185490068</v>
      </c>
      <c r="N98">
        <v>2.5279173106646056</v>
      </c>
      <c r="O98">
        <v>2.8108294689556126</v>
      </c>
      <c r="P98">
        <v>1.4687111435222472E-2</v>
      </c>
      <c r="Q98">
        <v>0</v>
      </c>
      <c r="R98">
        <v>0.60091172146008165</v>
      </c>
      <c r="S98">
        <v>0.30056409403263934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0.36546120000000004</v>
      </c>
      <c r="AC98">
        <v>0</v>
      </c>
      <c r="AD98">
        <v>0.20694618000000006</v>
      </c>
      <c r="AE98">
        <v>0.71847359999999993</v>
      </c>
      <c r="AF98">
        <v>0.18941669999999999</v>
      </c>
      <c r="AG98">
        <v>1.1435615099999998</v>
      </c>
      <c r="AH98">
        <v>0.98883486000000009</v>
      </c>
      <c r="AI98">
        <v>0</v>
      </c>
      <c r="AJ98">
        <v>0</v>
      </c>
      <c r="AK98">
        <v>1.2152794500000001</v>
      </c>
      <c r="AL98">
        <v>0</v>
      </c>
      <c r="AM98">
        <v>0</v>
      </c>
      <c r="AN98">
        <v>1.0981836000000002E-2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60.178156000000001</v>
      </c>
      <c r="BA98">
        <v>2.5723780573674278</v>
      </c>
      <c r="BB98">
        <f t="shared" si="1"/>
        <v>71.103164003729731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1.4316741109113602E-8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5.7684504445176199E-2</v>
      </c>
      <c r="N99">
        <f t="shared" si="2"/>
        <v>6.0670015455950535E-2</v>
      </c>
      <c r="O99">
        <f t="shared" si="2"/>
        <v>6.7459907254934601E-2</v>
      </c>
      <c r="P99">
        <f t="shared" si="2"/>
        <v>1.0206174862201023E-4</v>
      </c>
      <c r="Q99">
        <f t="shared" si="2"/>
        <v>0</v>
      </c>
      <c r="R99">
        <f t="shared" si="2"/>
        <v>8.6477991240177174E-3</v>
      </c>
      <c r="S99">
        <f t="shared" si="2"/>
        <v>4.5405632448828484E-3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8.3902567499999949E-3</v>
      </c>
      <c r="AC99">
        <f t="shared" si="2"/>
        <v>5.2252002599999974E-3</v>
      </c>
      <c r="AD99">
        <f t="shared" si="2"/>
        <v>9.3480588725999968E-3</v>
      </c>
      <c r="AE99">
        <f t="shared" si="2"/>
        <v>1.3895848215600011E-2</v>
      </c>
      <c r="AF99">
        <f t="shared" si="2"/>
        <v>5.095309229999994E-3</v>
      </c>
      <c r="AG99">
        <f t="shared" si="2"/>
        <v>2.7445476239999968E-2</v>
      </c>
      <c r="AH99">
        <f t="shared" si="2"/>
        <v>2.5621631999999981E-2</v>
      </c>
      <c r="AI99">
        <f t="shared" si="2"/>
        <v>2.7946092499999994E-3</v>
      </c>
      <c r="AJ99">
        <f t="shared" si="2"/>
        <v>0</v>
      </c>
      <c r="AK99">
        <f t="shared" si="2"/>
        <v>2.9166706799999952E-2</v>
      </c>
      <c r="AL99">
        <f t="shared" si="2"/>
        <v>0</v>
      </c>
      <c r="AM99">
        <f t="shared" si="2"/>
        <v>2.1661884508000005E-3</v>
      </c>
      <c r="AN99">
        <f t="shared" si="2"/>
        <v>2.6798730350000038E-4</v>
      </c>
      <c r="AO99">
        <f t="shared" si="2"/>
        <v>0</v>
      </c>
      <c r="AP99">
        <f t="shared" si="2"/>
        <v>0</v>
      </c>
      <c r="AQ99">
        <f t="shared" si="2"/>
        <v>1.4214199999999993E-2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1.4824558789999991</v>
      </c>
      <c r="BA99">
        <f t="shared" si="2"/>
        <v>6.3730083038677471E-2</v>
      </c>
      <c r="BB99">
        <f t="shared" si="1"/>
        <v>1.7614621349241466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0.52188899999999983</v>
      </c>
      <c r="BB3">
        <f>SUM(B3:AZ3)-BA3</f>
        <v>14.474911000000001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0.52188899999999983</v>
      </c>
      <c r="BB4">
        <f t="shared" ref="BB4:BB67" si="0">SUM(B4:AZ4)-BA4</f>
        <v>14.474911000000001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0.52188899999999983</v>
      </c>
      <c r="BB5">
        <f t="shared" si="0"/>
        <v>14.474911000000001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0.52188899999999983</v>
      </c>
      <c r="BB6">
        <f t="shared" si="0"/>
        <v>14.474911000000001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13.488705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0.46940700000000035</v>
      </c>
      <c r="BB7">
        <f t="shared" si="0"/>
        <v>13.019297999999999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12.967139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0.45125599999999899</v>
      </c>
      <c r="BB8">
        <f t="shared" si="0"/>
        <v>12.515883000000001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8.3082550000000008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0.28912700000000058</v>
      </c>
      <c r="BB9">
        <f t="shared" si="0"/>
        <v>8.0191280000000003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11.024895000000001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0.38366600000000162</v>
      </c>
      <c r="BB10">
        <f t="shared" si="0"/>
        <v>10.641228999999999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12.595425000000001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0.43832100000000018</v>
      </c>
      <c r="BB11">
        <f t="shared" si="0"/>
        <v>12.157104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0.52188899999999983</v>
      </c>
      <c r="BB12">
        <f t="shared" si="0"/>
        <v>14.474911000000001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13.832633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0.48137599999999914</v>
      </c>
      <c r="BB13">
        <f t="shared" si="0"/>
        <v>13.351257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0.52188899999999983</v>
      </c>
      <c r="BB14">
        <f t="shared" si="0"/>
        <v>14.474911000000001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0.52188899999999983</v>
      </c>
      <c r="BB15">
        <f t="shared" si="0"/>
        <v>14.474911000000001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11.972898000000001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0.41665700000000072</v>
      </c>
      <c r="BB16">
        <f t="shared" si="0"/>
        <v>11.556241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0.52188899999999983</v>
      </c>
      <c r="BB17">
        <f t="shared" si="0"/>
        <v>14.474911000000001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0.52188899999999983</v>
      </c>
      <c r="BB18">
        <f t="shared" si="0"/>
        <v>14.474911000000001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0.52188899999999983</v>
      </c>
      <c r="BB19">
        <f t="shared" si="0"/>
        <v>14.474911000000001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0.52188899999999983</v>
      </c>
      <c r="BB20">
        <f t="shared" si="0"/>
        <v>14.474911000000001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0.52188899999999983</v>
      </c>
      <c r="BB21">
        <f t="shared" si="0"/>
        <v>14.474911000000001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0.52188899999999983</v>
      </c>
      <c r="BB22">
        <f t="shared" si="0"/>
        <v>14.474911000000001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0.52188899999999983</v>
      </c>
      <c r="BB23">
        <f t="shared" si="0"/>
        <v>14.474911000000001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0.52188899999999983</v>
      </c>
      <c r="BB24">
        <f t="shared" si="0"/>
        <v>14.474911000000001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0.52188899999999983</v>
      </c>
      <c r="BB25">
        <f t="shared" si="0"/>
        <v>14.474911000000001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0.52188899999999983</v>
      </c>
      <c r="BB26">
        <f t="shared" si="0"/>
        <v>14.474911000000001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0.52188899999999983</v>
      </c>
      <c r="BB27">
        <f t="shared" si="0"/>
        <v>14.474911000000001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0.52188899999999983</v>
      </c>
      <c r="BB28">
        <f t="shared" si="0"/>
        <v>14.474911000000001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0.52188899999999983</v>
      </c>
      <c r="BB29">
        <f t="shared" si="0"/>
        <v>14.474911000000001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0.52188899999999983</v>
      </c>
      <c r="BB30">
        <f t="shared" si="0"/>
        <v>14.474911000000001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0.52188899999999983</v>
      </c>
      <c r="BB31">
        <f t="shared" si="0"/>
        <v>14.474911000000001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0.52188899999999983</v>
      </c>
      <c r="BB32">
        <f t="shared" si="0"/>
        <v>14.474911000000001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0.52188899999999983</v>
      </c>
      <c r="BB33">
        <f t="shared" si="0"/>
        <v>14.474911000000001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0.52188899999999983</v>
      </c>
      <c r="BB34">
        <f t="shared" si="0"/>
        <v>14.474911000000001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0.52188899999999983</v>
      </c>
      <c r="BB35">
        <f t="shared" si="0"/>
        <v>14.474911000000001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0.52188899999999983</v>
      </c>
      <c r="BB36">
        <f t="shared" si="0"/>
        <v>14.474911000000001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0.52188899999999983</v>
      </c>
      <c r="BB37">
        <f t="shared" si="0"/>
        <v>14.474911000000001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0.52188899999999983</v>
      </c>
      <c r="BB38">
        <f t="shared" si="0"/>
        <v>14.474911000000001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0.52188899999999983</v>
      </c>
      <c r="BB39">
        <f t="shared" si="0"/>
        <v>14.474911000000001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0.52188899999999983</v>
      </c>
      <c r="BB40">
        <f t="shared" si="0"/>
        <v>14.474911000000001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0.52188899999999983</v>
      </c>
      <c r="BB41">
        <f t="shared" si="0"/>
        <v>14.474911000000001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0.52188899999999983</v>
      </c>
      <c r="BB42">
        <f t="shared" si="0"/>
        <v>14.474911000000001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0.52188899999999983</v>
      </c>
      <c r="BB43">
        <f t="shared" si="0"/>
        <v>14.474911000000001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0.52188899999999983</v>
      </c>
      <c r="BB44">
        <f t="shared" si="0"/>
        <v>14.474911000000001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0.52188899999999983</v>
      </c>
      <c r="BB45">
        <f t="shared" si="0"/>
        <v>14.474911000000001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0.52188899999999983</v>
      </c>
      <c r="BB46">
        <f t="shared" si="0"/>
        <v>14.474911000000001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0.52188899999999983</v>
      </c>
      <c r="BB47">
        <f t="shared" si="0"/>
        <v>14.474911000000001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0.52188899999999983</v>
      </c>
      <c r="BB48">
        <f t="shared" si="0"/>
        <v>14.474911000000001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0.52188899999999983</v>
      </c>
      <c r="BB49">
        <f t="shared" si="0"/>
        <v>14.474911000000001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0.52188899999999983</v>
      </c>
      <c r="BB50">
        <f t="shared" si="0"/>
        <v>14.474911000000001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0.52188899999999983</v>
      </c>
      <c r="BB51">
        <f t="shared" si="0"/>
        <v>14.474911000000001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0.52188899999999983</v>
      </c>
      <c r="BB52">
        <f t="shared" si="0"/>
        <v>14.474911000000001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0.52188899999999983</v>
      </c>
      <c r="BB53">
        <f t="shared" si="0"/>
        <v>14.474911000000001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0.52188899999999983</v>
      </c>
      <c r="BB54">
        <f t="shared" si="0"/>
        <v>14.474911000000001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0.52188899999999983</v>
      </c>
      <c r="BB55">
        <f t="shared" si="0"/>
        <v>14.474911000000001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0.52188899999999983</v>
      </c>
      <c r="BB56">
        <f t="shared" si="0"/>
        <v>14.474911000000001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0.52188899999999983</v>
      </c>
      <c r="BB57">
        <f t="shared" si="0"/>
        <v>14.474911000000001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14.961774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0.52067000000000085</v>
      </c>
      <c r="BB58">
        <f t="shared" si="0"/>
        <v>14.441103999999999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0.52188899999999983</v>
      </c>
      <c r="BB59">
        <f t="shared" si="0"/>
        <v>14.474911000000001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0.52188899999999983</v>
      </c>
      <c r="BB60">
        <f t="shared" si="0"/>
        <v>14.474911000000001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0.52188899999999983</v>
      </c>
      <c r="BB61">
        <f t="shared" si="0"/>
        <v>14.474911000000001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0.52188899999999983</v>
      </c>
      <c r="BB62">
        <f t="shared" si="0"/>
        <v>14.474911000000001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0.52188899999999983</v>
      </c>
      <c r="BB63">
        <f t="shared" si="0"/>
        <v>14.474911000000001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0.52188899999999983</v>
      </c>
      <c r="BB64">
        <f t="shared" si="0"/>
        <v>14.474911000000001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0.52188899999999983</v>
      </c>
      <c r="BB65">
        <f t="shared" si="0"/>
        <v>14.474911000000001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0.52188899999999983</v>
      </c>
      <c r="BB66">
        <f t="shared" si="0"/>
        <v>14.474911000000001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0.52188899999999983</v>
      </c>
      <c r="BB67">
        <f t="shared" si="0"/>
        <v>14.474911000000001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0.52188899999999983</v>
      </c>
      <c r="BB68">
        <f t="shared" ref="BB68:BB99" si="1">SUM(B68:AZ68)-BA68</f>
        <v>14.474911000000001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0.52188899999999983</v>
      </c>
      <c r="BB69">
        <f t="shared" si="1"/>
        <v>14.474911000000001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0.52188899999999983</v>
      </c>
      <c r="BB70">
        <f t="shared" si="1"/>
        <v>14.474911000000001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0.52188899999999983</v>
      </c>
      <c r="BB71">
        <f t="shared" si="1"/>
        <v>14.474911000000001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0.52188899999999983</v>
      </c>
      <c r="BB72">
        <f t="shared" si="1"/>
        <v>14.474911000000001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0.52188899999999983</v>
      </c>
      <c r="BB73">
        <f t="shared" si="1"/>
        <v>14.474911000000001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0.52188899999999983</v>
      </c>
      <c r="BB74">
        <f t="shared" si="1"/>
        <v>14.474911000000001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0.52188899999999983</v>
      </c>
      <c r="BB75">
        <f t="shared" si="1"/>
        <v>14.474911000000001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0.52188899999999983</v>
      </c>
      <c r="BB76">
        <f t="shared" si="1"/>
        <v>14.474911000000001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0.52188899999999983</v>
      </c>
      <c r="BB77">
        <f t="shared" si="1"/>
        <v>14.474911000000001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0.52188899999999983</v>
      </c>
      <c r="BB78">
        <f t="shared" si="1"/>
        <v>14.474911000000001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0.52188899999999983</v>
      </c>
      <c r="BB79">
        <f t="shared" si="1"/>
        <v>14.474911000000001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0.52188899999999983</v>
      </c>
      <c r="BB80">
        <f t="shared" si="1"/>
        <v>14.474911000000001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0.52188899999999983</v>
      </c>
      <c r="BB81">
        <f t="shared" si="1"/>
        <v>14.474911000000001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0.52188899999999983</v>
      </c>
      <c r="BB82">
        <f t="shared" si="1"/>
        <v>14.474911000000001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0.52188899999999983</v>
      </c>
      <c r="BB83">
        <f t="shared" si="1"/>
        <v>14.474911000000001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0.52188899999999983</v>
      </c>
      <c r="BB84">
        <f t="shared" si="1"/>
        <v>14.474911000000001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0.52188899999999983</v>
      </c>
      <c r="BB85">
        <f t="shared" si="1"/>
        <v>14.474911000000001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0.52188899999999983</v>
      </c>
      <c r="BB86">
        <f t="shared" si="1"/>
        <v>14.474911000000001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0.52188899999999983</v>
      </c>
      <c r="BB87">
        <f t="shared" si="1"/>
        <v>14.474911000000001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0.52188899999999983</v>
      </c>
      <c r="BB88">
        <f t="shared" si="1"/>
        <v>14.474911000000001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0.52188899999999983</v>
      </c>
      <c r="BB89">
        <f t="shared" si="1"/>
        <v>14.474911000000001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0.52188899999999983</v>
      </c>
      <c r="BB90">
        <f t="shared" si="1"/>
        <v>14.474911000000001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0.52188899999999983</v>
      </c>
      <c r="BB91">
        <f t="shared" si="1"/>
        <v>14.474911000000001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0.52188899999999983</v>
      </c>
      <c r="BB92">
        <f t="shared" si="1"/>
        <v>14.474911000000001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13.525717999999999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0.4706949999999992</v>
      </c>
      <c r="BB93">
        <f t="shared" si="1"/>
        <v>13.055023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0.52188899999999983</v>
      </c>
      <c r="BB94">
        <f t="shared" si="1"/>
        <v>14.474911000000001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0.52188899999999983</v>
      </c>
      <c r="BB95">
        <f t="shared" si="1"/>
        <v>14.474911000000001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0.52188899999999983</v>
      </c>
      <c r="BB96">
        <f t="shared" si="1"/>
        <v>14.474911000000001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0.52188899999999983</v>
      </c>
      <c r="BB97">
        <f t="shared" si="1"/>
        <v>14.474911000000001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0.52188899999999983</v>
      </c>
      <c r="BB98">
        <f t="shared" si="1"/>
        <v>14.474911000000001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0.35434976049999944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1.2331379500000024E-2</v>
      </c>
      <c r="BB99">
        <f t="shared" si="1"/>
        <v>0.34201838099999943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216.53</v>
      </c>
      <c r="L3" s="205">
        <v>0</v>
      </c>
      <c r="M3" s="205">
        <v>61.55</v>
      </c>
      <c r="N3" s="205">
        <v>50.07</v>
      </c>
      <c r="O3" s="205">
        <v>70.73</v>
      </c>
      <c r="P3" s="205">
        <v>26.57</v>
      </c>
      <c r="Q3" s="205">
        <v>0</v>
      </c>
      <c r="R3" s="205">
        <v>9.48</v>
      </c>
      <c r="S3" s="205">
        <v>5.97</v>
      </c>
      <c r="T3" s="205">
        <v>0</v>
      </c>
      <c r="U3" s="205">
        <v>49.96</v>
      </c>
      <c r="V3" s="205">
        <v>2.9</v>
      </c>
      <c r="W3" s="205">
        <v>7.72</v>
      </c>
      <c r="X3" s="205">
        <v>21.24</v>
      </c>
      <c r="Y3" s="205">
        <v>0</v>
      </c>
      <c r="Z3" s="205">
        <v>53.09</v>
      </c>
      <c r="AA3" s="205">
        <v>17.38</v>
      </c>
      <c r="AB3" s="205">
        <v>0</v>
      </c>
      <c r="AC3" s="205">
        <v>12.92</v>
      </c>
      <c r="AD3" s="205">
        <v>0</v>
      </c>
      <c r="AE3" s="205">
        <v>0</v>
      </c>
      <c r="AF3" s="205">
        <v>0</v>
      </c>
      <c r="AG3" s="205">
        <v>-0.14000000000000001</v>
      </c>
      <c r="AH3" s="205">
        <v>0</v>
      </c>
      <c r="AI3" s="205">
        <v>-0.14000000000000001</v>
      </c>
      <c r="AJ3" s="205">
        <v>0</v>
      </c>
      <c r="AK3" s="205">
        <v>84.02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216.53</v>
      </c>
      <c r="L4" s="205">
        <v>0</v>
      </c>
      <c r="M4" s="205">
        <v>61.55</v>
      </c>
      <c r="N4" s="205">
        <v>50.07</v>
      </c>
      <c r="O4" s="205">
        <v>70.73</v>
      </c>
      <c r="P4" s="205">
        <v>26.57</v>
      </c>
      <c r="Q4" s="205">
        <v>0</v>
      </c>
      <c r="R4" s="205">
        <v>9.48</v>
      </c>
      <c r="S4" s="205">
        <v>5.97</v>
      </c>
      <c r="T4" s="205">
        <v>0</v>
      </c>
      <c r="U4" s="205">
        <v>49.96</v>
      </c>
      <c r="V4" s="205">
        <v>2.9</v>
      </c>
      <c r="W4" s="205">
        <v>7.72</v>
      </c>
      <c r="X4" s="205">
        <v>21.24</v>
      </c>
      <c r="Y4" s="205">
        <v>0</v>
      </c>
      <c r="Z4" s="205">
        <v>53.09</v>
      </c>
      <c r="AA4" s="205">
        <v>17.38</v>
      </c>
      <c r="AB4" s="205">
        <v>0</v>
      </c>
      <c r="AC4" s="205">
        <v>12.92</v>
      </c>
      <c r="AD4" s="205">
        <v>0</v>
      </c>
      <c r="AE4" s="205">
        <v>0</v>
      </c>
      <c r="AF4" s="205">
        <v>0</v>
      </c>
      <c r="AG4" s="205">
        <v>-0.14000000000000001</v>
      </c>
      <c r="AH4" s="205">
        <v>0</v>
      </c>
      <c r="AI4" s="205">
        <v>-0.14000000000000001</v>
      </c>
      <c r="AJ4" s="205">
        <v>0</v>
      </c>
      <c r="AK4" s="205">
        <v>84.02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216.53</v>
      </c>
      <c r="L5" s="205">
        <v>0</v>
      </c>
      <c r="M5" s="205">
        <v>61.55</v>
      </c>
      <c r="N5" s="205">
        <v>50.07</v>
      </c>
      <c r="O5" s="205">
        <v>70.73</v>
      </c>
      <c r="P5" s="205">
        <v>26.57</v>
      </c>
      <c r="Q5" s="205">
        <v>0</v>
      </c>
      <c r="R5" s="205">
        <v>9.48</v>
      </c>
      <c r="S5" s="205">
        <v>5.97</v>
      </c>
      <c r="T5" s="205">
        <v>0</v>
      </c>
      <c r="U5" s="205">
        <v>49.96</v>
      </c>
      <c r="V5" s="205">
        <v>2.9</v>
      </c>
      <c r="W5" s="205">
        <v>7.72</v>
      </c>
      <c r="X5" s="205">
        <v>21.24</v>
      </c>
      <c r="Y5" s="205">
        <v>0</v>
      </c>
      <c r="Z5" s="205">
        <v>53.09</v>
      </c>
      <c r="AA5" s="205">
        <v>17.38</v>
      </c>
      <c r="AB5" s="205">
        <v>0</v>
      </c>
      <c r="AC5" s="205">
        <v>12.92</v>
      </c>
      <c r="AD5" s="205">
        <v>0</v>
      </c>
      <c r="AE5" s="205">
        <v>0</v>
      </c>
      <c r="AF5" s="205">
        <v>0</v>
      </c>
      <c r="AG5" s="205">
        <v>-0.14000000000000001</v>
      </c>
      <c r="AH5" s="205">
        <v>0</v>
      </c>
      <c r="AI5" s="205">
        <v>-0.14000000000000001</v>
      </c>
      <c r="AJ5" s="205">
        <v>0</v>
      </c>
      <c r="AK5" s="205">
        <v>84.02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216.53</v>
      </c>
      <c r="L6" s="205">
        <v>0</v>
      </c>
      <c r="M6" s="205">
        <v>61.55</v>
      </c>
      <c r="N6" s="205">
        <v>50.07</v>
      </c>
      <c r="O6" s="205">
        <v>70.73</v>
      </c>
      <c r="P6" s="205">
        <v>26.57</v>
      </c>
      <c r="Q6" s="205">
        <v>0</v>
      </c>
      <c r="R6" s="205">
        <v>9.48</v>
      </c>
      <c r="S6" s="205">
        <v>5.97</v>
      </c>
      <c r="T6" s="205">
        <v>0</v>
      </c>
      <c r="U6" s="205">
        <v>49.96</v>
      </c>
      <c r="V6" s="205">
        <v>2.9</v>
      </c>
      <c r="W6" s="205">
        <v>7.72</v>
      </c>
      <c r="X6" s="205">
        <v>21.24</v>
      </c>
      <c r="Y6" s="205">
        <v>0</v>
      </c>
      <c r="Z6" s="205">
        <v>53.09</v>
      </c>
      <c r="AA6" s="205">
        <v>17.38</v>
      </c>
      <c r="AB6" s="205">
        <v>0</v>
      </c>
      <c r="AC6" s="205">
        <v>12.92</v>
      </c>
      <c r="AD6" s="205">
        <v>0</v>
      </c>
      <c r="AE6" s="205">
        <v>0</v>
      </c>
      <c r="AF6" s="205">
        <v>0</v>
      </c>
      <c r="AG6" s="205">
        <v>-0.14000000000000001</v>
      </c>
      <c r="AH6" s="205">
        <v>0</v>
      </c>
      <c r="AI6" s="205">
        <v>-0.14000000000000001</v>
      </c>
      <c r="AJ6" s="205">
        <v>0</v>
      </c>
      <c r="AK6" s="205">
        <v>84.02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216.53</v>
      </c>
      <c r="L7" s="205">
        <v>0</v>
      </c>
      <c r="M7" s="205">
        <v>61.55</v>
      </c>
      <c r="N7" s="205">
        <v>50.07</v>
      </c>
      <c r="O7" s="205">
        <v>70.73</v>
      </c>
      <c r="P7" s="205">
        <v>26.57</v>
      </c>
      <c r="Q7" s="205">
        <v>0</v>
      </c>
      <c r="R7" s="205">
        <v>9.48</v>
      </c>
      <c r="S7" s="205">
        <v>5.97</v>
      </c>
      <c r="T7" s="205">
        <v>0</v>
      </c>
      <c r="U7" s="205">
        <v>49.96</v>
      </c>
      <c r="V7" s="205">
        <v>2.9</v>
      </c>
      <c r="W7" s="205">
        <v>19.670000000000002</v>
      </c>
      <c r="X7" s="205">
        <v>21.24</v>
      </c>
      <c r="Y7" s="205">
        <v>0</v>
      </c>
      <c r="Z7" s="205">
        <v>52.11</v>
      </c>
      <c r="AA7" s="205">
        <v>17.38</v>
      </c>
      <c r="AB7" s="205">
        <v>0</v>
      </c>
      <c r="AC7" s="205">
        <v>6</v>
      </c>
      <c r="AD7" s="205">
        <v>0</v>
      </c>
      <c r="AE7" s="205">
        <v>0</v>
      </c>
      <c r="AF7" s="205">
        <v>0</v>
      </c>
      <c r="AG7" s="205">
        <v>-0.14000000000000001</v>
      </c>
      <c r="AH7" s="205">
        <v>0</v>
      </c>
      <c r="AI7" s="205">
        <v>-0.14000000000000001</v>
      </c>
      <c r="AJ7" s="205">
        <v>0</v>
      </c>
      <c r="AK7" s="205">
        <v>84.02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216.53</v>
      </c>
      <c r="L8" s="205">
        <v>0</v>
      </c>
      <c r="M8" s="205">
        <v>61.55</v>
      </c>
      <c r="N8" s="205">
        <v>50.07</v>
      </c>
      <c r="O8" s="205">
        <v>70.73</v>
      </c>
      <c r="P8" s="205">
        <v>26.57</v>
      </c>
      <c r="Q8" s="205">
        <v>0</v>
      </c>
      <c r="R8" s="205">
        <v>9.48</v>
      </c>
      <c r="S8" s="205">
        <v>5.97</v>
      </c>
      <c r="T8" s="205">
        <v>0</v>
      </c>
      <c r="U8" s="205">
        <v>49.96</v>
      </c>
      <c r="V8" s="205">
        <v>2.9</v>
      </c>
      <c r="W8" s="205">
        <v>19.670000000000002</v>
      </c>
      <c r="X8" s="205">
        <v>21.24</v>
      </c>
      <c r="Y8" s="205">
        <v>0</v>
      </c>
      <c r="Z8" s="205">
        <v>52.11</v>
      </c>
      <c r="AA8" s="205">
        <v>17.38</v>
      </c>
      <c r="AB8" s="205">
        <v>0</v>
      </c>
      <c r="AC8" s="205">
        <v>6</v>
      </c>
      <c r="AD8" s="205">
        <v>0</v>
      </c>
      <c r="AE8" s="205">
        <v>0</v>
      </c>
      <c r="AF8" s="205">
        <v>0</v>
      </c>
      <c r="AG8" s="205">
        <v>-0.14000000000000001</v>
      </c>
      <c r="AH8" s="205">
        <v>0</v>
      </c>
      <c r="AI8" s="205">
        <v>-0.14000000000000001</v>
      </c>
      <c r="AJ8" s="205">
        <v>0</v>
      </c>
      <c r="AK8" s="205">
        <v>84.02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216.53</v>
      </c>
      <c r="L9" s="205">
        <v>0</v>
      </c>
      <c r="M9" s="205">
        <v>61.55</v>
      </c>
      <c r="N9" s="205">
        <v>50.07</v>
      </c>
      <c r="O9" s="205">
        <v>70.73</v>
      </c>
      <c r="P9" s="205">
        <v>26.57</v>
      </c>
      <c r="Q9" s="205">
        <v>0</v>
      </c>
      <c r="R9" s="205">
        <v>9.48</v>
      </c>
      <c r="S9" s="205">
        <v>5.97</v>
      </c>
      <c r="T9" s="205">
        <v>0</v>
      </c>
      <c r="U9" s="205">
        <v>49.96</v>
      </c>
      <c r="V9" s="205">
        <v>2.9</v>
      </c>
      <c r="W9" s="205">
        <v>19.670000000000002</v>
      </c>
      <c r="X9" s="205">
        <v>21.24</v>
      </c>
      <c r="Y9" s="205">
        <v>0</v>
      </c>
      <c r="Z9" s="205">
        <v>52.11</v>
      </c>
      <c r="AA9" s="205">
        <v>17.38</v>
      </c>
      <c r="AB9" s="205">
        <v>0</v>
      </c>
      <c r="AC9" s="205">
        <v>6</v>
      </c>
      <c r="AD9" s="205">
        <v>0</v>
      </c>
      <c r="AE9" s="205">
        <v>0</v>
      </c>
      <c r="AF9" s="205">
        <v>0</v>
      </c>
      <c r="AG9" s="205">
        <v>-0.14000000000000001</v>
      </c>
      <c r="AH9" s="205">
        <v>0</v>
      </c>
      <c r="AI9" s="205">
        <v>-0.14000000000000001</v>
      </c>
      <c r="AJ9" s="205">
        <v>0</v>
      </c>
      <c r="AK9" s="205">
        <v>84.02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216.53</v>
      </c>
      <c r="L10" s="205">
        <v>0</v>
      </c>
      <c r="M10" s="205">
        <v>61.55</v>
      </c>
      <c r="N10" s="205">
        <v>50.07</v>
      </c>
      <c r="O10" s="205">
        <v>70.73</v>
      </c>
      <c r="P10" s="205">
        <v>26.57</v>
      </c>
      <c r="Q10" s="205">
        <v>0</v>
      </c>
      <c r="R10" s="205">
        <v>9.48</v>
      </c>
      <c r="S10" s="205">
        <v>5.97</v>
      </c>
      <c r="T10" s="205">
        <v>0</v>
      </c>
      <c r="U10" s="205">
        <v>49.96</v>
      </c>
      <c r="V10" s="205">
        <v>2.9</v>
      </c>
      <c r="W10" s="205">
        <v>19.670000000000002</v>
      </c>
      <c r="X10" s="205">
        <v>21.24</v>
      </c>
      <c r="Y10" s="205">
        <v>0</v>
      </c>
      <c r="Z10" s="205">
        <v>52.11</v>
      </c>
      <c r="AA10" s="205">
        <v>17.38</v>
      </c>
      <c r="AB10" s="205">
        <v>0</v>
      </c>
      <c r="AC10" s="205">
        <v>6</v>
      </c>
      <c r="AD10" s="205">
        <v>0</v>
      </c>
      <c r="AE10" s="205">
        <v>0</v>
      </c>
      <c r="AF10" s="205">
        <v>0</v>
      </c>
      <c r="AG10" s="205">
        <v>-0.14000000000000001</v>
      </c>
      <c r="AH10" s="205">
        <v>0</v>
      </c>
      <c r="AI10" s="205">
        <v>-0.14000000000000001</v>
      </c>
      <c r="AJ10" s="205">
        <v>0</v>
      </c>
      <c r="AK10" s="205">
        <v>84.02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216.53</v>
      </c>
      <c r="L11" s="205">
        <v>0</v>
      </c>
      <c r="M11" s="205">
        <v>61.55</v>
      </c>
      <c r="N11" s="205">
        <v>50.07</v>
      </c>
      <c r="O11" s="205">
        <v>70.73</v>
      </c>
      <c r="P11" s="205">
        <v>26.57</v>
      </c>
      <c r="Q11" s="205">
        <v>0</v>
      </c>
      <c r="R11" s="205">
        <v>9.48</v>
      </c>
      <c r="S11" s="205">
        <v>5.97</v>
      </c>
      <c r="T11" s="205">
        <v>0</v>
      </c>
      <c r="U11" s="205">
        <v>49.96</v>
      </c>
      <c r="V11" s="205">
        <v>2.9</v>
      </c>
      <c r="W11" s="205">
        <v>19.670000000000002</v>
      </c>
      <c r="X11" s="205">
        <v>21.24</v>
      </c>
      <c r="Y11" s="205">
        <v>0</v>
      </c>
      <c r="Z11" s="205">
        <v>96.52</v>
      </c>
      <c r="AA11" s="205">
        <v>17.38</v>
      </c>
      <c r="AB11" s="205">
        <v>0</v>
      </c>
      <c r="AC11" s="205">
        <v>6</v>
      </c>
      <c r="AD11" s="205">
        <v>0</v>
      </c>
      <c r="AE11" s="205">
        <v>0</v>
      </c>
      <c r="AF11" s="205">
        <v>0</v>
      </c>
      <c r="AG11" s="205">
        <v>-0.14000000000000001</v>
      </c>
      <c r="AH11" s="205">
        <v>0</v>
      </c>
      <c r="AI11" s="205">
        <v>-0.14000000000000001</v>
      </c>
      <c r="AJ11" s="205">
        <v>0</v>
      </c>
      <c r="AK11" s="205">
        <v>84.02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216.53</v>
      </c>
      <c r="L12" s="205">
        <v>0</v>
      </c>
      <c r="M12" s="205">
        <v>61.55</v>
      </c>
      <c r="N12" s="205">
        <v>50.07</v>
      </c>
      <c r="O12" s="205">
        <v>70.73</v>
      </c>
      <c r="P12" s="205">
        <v>26.57</v>
      </c>
      <c r="Q12" s="205">
        <v>0</v>
      </c>
      <c r="R12" s="205">
        <v>9.48</v>
      </c>
      <c r="S12" s="205">
        <v>5.97</v>
      </c>
      <c r="T12" s="205">
        <v>0</v>
      </c>
      <c r="U12" s="205">
        <v>49.96</v>
      </c>
      <c r="V12" s="205">
        <v>2.9</v>
      </c>
      <c r="W12" s="205">
        <v>19.670000000000002</v>
      </c>
      <c r="X12" s="205">
        <v>21.24</v>
      </c>
      <c r="Y12" s="205">
        <v>0</v>
      </c>
      <c r="Z12" s="205">
        <v>96.52</v>
      </c>
      <c r="AA12" s="205">
        <v>17.38</v>
      </c>
      <c r="AB12" s="205">
        <v>0</v>
      </c>
      <c r="AC12" s="205">
        <v>6</v>
      </c>
      <c r="AD12" s="205">
        <v>0</v>
      </c>
      <c r="AE12" s="205">
        <v>0</v>
      </c>
      <c r="AF12" s="205">
        <v>0</v>
      </c>
      <c r="AG12" s="205">
        <v>-0.14000000000000001</v>
      </c>
      <c r="AH12" s="205">
        <v>0</v>
      </c>
      <c r="AI12" s="205">
        <v>-0.14000000000000001</v>
      </c>
      <c r="AJ12" s="205">
        <v>0</v>
      </c>
      <c r="AK12" s="205">
        <v>84.02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216.53</v>
      </c>
      <c r="L13" s="205">
        <v>0</v>
      </c>
      <c r="M13" s="205">
        <v>61.55</v>
      </c>
      <c r="N13" s="205">
        <v>50.07</v>
      </c>
      <c r="O13" s="205">
        <v>70.73</v>
      </c>
      <c r="P13" s="205">
        <v>26.57</v>
      </c>
      <c r="Q13" s="205">
        <v>0</v>
      </c>
      <c r="R13" s="205">
        <v>9.48</v>
      </c>
      <c r="S13" s="205">
        <v>5.97</v>
      </c>
      <c r="T13" s="205">
        <v>0</v>
      </c>
      <c r="U13" s="205">
        <v>49.96</v>
      </c>
      <c r="V13" s="205">
        <v>2.9</v>
      </c>
      <c r="W13" s="205">
        <v>19.670000000000002</v>
      </c>
      <c r="X13" s="205">
        <v>21.24</v>
      </c>
      <c r="Y13" s="205">
        <v>0</v>
      </c>
      <c r="Z13" s="205">
        <v>96.52</v>
      </c>
      <c r="AA13" s="205">
        <v>17.38</v>
      </c>
      <c r="AB13" s="205">
        <v>0</v>
      </c>
      <c r="AC13" s="205">
        <v>6</v>
      </c>
      <c r="AD13" s="205">
        <v>0</v>
      </c>
      <c r="AE13" s="205">
        <v>0</v>
      </c>
      <c r="AF13" s="205">
        <v>0</v>
      </c>
      <c r="AG13" s="205">
        <v>-0.14000000000000001</v>
      </c>
      <c r="AH13" s="205">
        <v>0</v>
      </c>
      <c r="AI13" s="205">
        <v>-0.14000000000000001</v>
      </c>
      <c r="AJ13" s="205">
        <v>0</v>
      </c>
      <c r="AK13" s="205">
        <v>84.02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216.53</v>
      </c>
      <c r="L14" s="205">
        <v>0</v>
      </c>
      <c r="M14" s="205">
        <v>61.55</v>
      </c>
      <c r="N14" s="205">
        <v>50.07</v>
      </c>
      <c r="O14" s="205">
        <v>70.73</v>
      </c>
      <c r="P14" s="205">
        <v>26.57</v>
      </c>
      <c r="Q14" s="205">
        <v>0</v>
      </c>
      <c r="R14" s="205">
        <v>9.48</v>
      </c>
      <c r="S14" s="205">
        <v>5.97</v>
      </c>
      <c r="T14" s="205">
        <v>0</v>
      </c>
      <c r="U14" s="205">
        <v>49.96</v>
      </c>
      <c r="V14" s="205">
        <v>2.9</v>
      </c>
      <c r="W14" s="205">
        <v>19.670000000000002</v>
      </c>
      <c r="X14" s="205">
        <v>21.24</v>
      </c>
      <c r="Y14" s="205">
        <v>0</v>
      </c>
      <c r="Z14" s="205">
        <v>96.52</v>
      </c>
      <c r="AA14" s="205">
        <v>17.38</v>
      </c>
      <c r="AB14" s="205">
        <v>0</v>
      </c>
      <c r="AC14" s="205">
        <v>6</v>
      </c>
      <c r="AD14" s="205">
        <v>0</v>
      </c>
      <c r="AE14" s="205">
        <v>0</v>
      </c>
      <c r="AF14" s="205">
        <v>0</v>
      </c>
      <c r="AG14" s="205">
        <v>-0.14000000000000001</v>
      </c>
      <c r="AH14" s="205">
        <v>0</v>
      </c>
      <c r="AI14" s="205">
        <v>-0.14000000000000001</v>
      </c>
      <c r="AJ14" s="205">
        <v>0</v>
      </c>
      <c r="AK14" s="205">
        <v>84.02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216.53</v>
      </c>
      <c r="L15" s="205">
        <v>0</v>
      </c>
      <c r="M15" s="205">
        <v>61.55</v>
      </c>
      <c r="N15" s="205">
        <v>50.07</v>
      </c>
      <c r="O15" s="205">
        <v>70.73</v>
      </c>
      <c r="P15" s="205">
        <v>26.57</v>
      </c>
      <c r="Q15" s="205">
        <v>0</v>
      </c>
      <c r="R15" s="205">
        <v>9.48</v>
      </c>
      <c r="S15" s="205">
        <v>5.97</v>
      </c>
      <c r="T15" s="205">
        <v>0</v>
      </c>
      <c r="U15" s="205">
        <v>49.96</v>
      </c>
      <c r="V15" s="205">
        <v>2.9</v>
      </c>
      <c r="W15" s="205">
        <v>19.670000000000002</v>
      </c>
      <c r="X15" s="205">
        <v>21.24</v>
      </c>
      <c r="Y15" s="205">
        <v>0</v>
      </c>
      <c r="Z15" s="205">
        <v>96.52</v>
      </c>
      <c r="AA15" s="205">
        <v>17.38</v>
      </c>
      <c r="AB15" s="205">
        <v>0</v>
      </c>
      <c r="AC15" s="205">
        <v>6</v>
      </c>
      <c r="AD15" s="205">
        <v>0</v>
      </c>
      <c r="AE15" s="205">
        <v>0</v>
      </c>
      <c r="AF15" s="205">
        <v>0</v>
      </c>
      <c r="AG15" s="205">
        <v>-0.14000000000000001</v>
      </c>
      <c r="AH15" s="205">
        <v>0</v>
      </c>
      <c r="AI15" s="205">
        <v>-0.14000000000000001</v>
      </c>
      <c r="AJ15" s="205">
        <v>0</v>
      </c>
      <c r="AK15" s="205">
        <v>84.02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216.53</v>
      </c>
      <c r="L16" s="205">
        <v>0</v>
      </c>
      <c r="M16" s="205">
        <v>61.55</v>
      </c>
      <c r="N16" s="205">
        <v>50.07</v>
      </c>
      <c r="O16" s="205">
        <v>70.73</v>
      </c>
      <c r="P16" s="205">
        <v>26.57</v>
      </c>
      <c r="Q16" s="205">
        <v>0</v>
      </c>
      <c r="R16" s="205">
        <v>9.48</v>
      </c>
      <c r="S16" s="205">
        <v>5.97</v>
      </c>
      <c r="T16" s="205">
        <v>0</v>
      </c>
      <c r="U16" s="205">
        <v>49.96</v>
      </c>
      <c r="V16" s="205">
        <v>2.9</v>
      </c>
      <c r="W16" s="205">
        <v>19.670000000000002</v>
      </c>
      <c r="X16" s="205">
        <v>21.24</v>
      </c>
      <c r="Y16" s="205">
        <v>0</v>
      </c>
      <c r="Z16" s="205">
        <v>96.52</v>
      </c>
      <c r="AA16" s="205">
        <v>17.38</v>
      </c>
      <c r="AB16" s="205">
        <v>0</v>
      </c>
      <c r="AC16" s="205">
        <v>6</v>
      </c>
      <c r="AD16" s="205">
        <v>0</v>
      </c>
      <c r="AE16" s="205">
        <v>0</v>
      </c>
      <c r="AF16" s="205">
        <v>0</v>
      </c>
      <c r="AG16" s="205">
        <v>-0.14000000000000001</v>
      </c>
      <c r="AH16" s="205">
        <v>0</v>
      </c>
      <c r="AI16" s="205">
        <v>-0.14000000000000001</v>
      </c>
      <c r="AJ16" s="205">
        <v>0</v>
      </c>
      <c r="AK16" s="205">
        <v>84.02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216.53</v>
      </c>
      <c r="L17" s="205">
        <v>0</v>
      </c>
      <c r="M17" s="205">
        <v>61.55</v>
      </c>
      <c r="N17" s="205">
        <v>50.07</v>
      </c>
      <c r="O17" s="205">
        <v>70.73</v>
      </c>
      <c r="P17" s="205">
        <v>26.57</v>
      </c>
      <c r="Q17" s="205">
        <v>0</v>
      </c>
      <c r="R17" s="205">
        <v>9.48</v>
      </c>
      <c r="S17" s="205">
        <v>5.97</v>
      </c>
      <c r="T17" s="205">
        <v>0</v>
      </c>
      <c r="U17" s="205">
        <v>49.96</v>
      </c>
      <c r="V17" s="205">
        <v>2.8</v>
      </c>
      <c r="W17" s="205">
        <v>19.670000000000002</v>
      </c>
      <c r="X17" s="205">
        <v>21.24</v>
      </c>
      <c r="Y17" s="205">
        <v>0</v>
      </c>
      <c r="Z17" s="205">
        <v>95.23</v>
      </c>
      <c r="AA17" s="205">
        <v>17.07</v>
      </c>
      <c r="AB17" s="205">
        <v>0</v>
      </c>
      <c r="AC17" s="205">
        <v>6</v>
      </c>
      <c r="AD17" s="205">
        <v>0</v>
      </c>
      <c r="AE17" s="205">
        <v>0</v>
      </c>
      <c r="AF17" s="205">
        <v>0</v>
      </c>
      <c r="AG17" s="205">
        <v>-0.14000000000000001</v>
      </c>
      <c r="AH17" s="205">
        <v>0</v>
      </c>
      <c r="AI17" s="205">
        <v>-0.14000000000000001</v>
      </c>
      <c r="AJ17" s="205">
        <v>0</v>
      </c>
      <c r="AK17" s="205">
        <v>84.02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216.53</v>
      </c>
      <c r="L18" s="205">
        <v>0</v>
      </c>
      <c r="M18" s="205">
        <v>61.55</v>
      </c>
      <c r="N18" s="205">
        <v>50.07</v>
      </c>
      <c r="O18" s="205">
        <v>70.73</v>
      </c>
      <c r="P18" s="205">
        <v>26.57</v>
      </c>
      <c r="Q18" s="205">
        <v>0</v>
      </c>
      <c r="R18" s="205">
        <v>9.48</v>
      </c>
      <c r="S18" s="205">
        <v>5.97</v>
      </c>
      <c r="T18" s="205">
        <v>0</v>
      </c>
      <c r="U18" s="205">
        <v>49.96</v>
      </c>
      <c r="V18" s="205">
        <v>2.8</v>
      </c>
      <c r="W18" s="205">
        <v>19.670000000000002</v>
      </c>
      <c r="X18" s="205">
        <v>21.24</v>
      </c>
      <c r="Y18" s="205">
        <v>0</v>
      </c>
      <c r="Z18" s="205">
        <v>95.23</v>
      </c>
      <c r="AA18" s="205">
        <v>17.07</v>
      </c>
      <c r="AB18" s="205">
        <v>0</v>
      </c>
      <c r="AC18" s="205">
        <v>6</v>
      </c>
      <c r="AD18" s="205">
        <v>0</v>
      </c>
      <c r="AE18" s="205">
        <v>0</v>
      </c>
      <c r="AF18" s="205">
        <v>0</v>
      </c>
      <c r="AG18" s="205">
        <v>-0.14000000000000001</v>
      </c>
      <c r="AH18" s="205">
        <v>0</v>
      </c>
      <c r="AI18" s="205">
        <v>-0.14000000000000001</v>
      </c>
      <c r="AJ18" s="205">
        <v>0</v>
      </c>
      <c r="AK18" s="205">
        <v>84.02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216.53</v>
      </c>
      <c r="L19" s="205">
        <v>0</v>
      </c>
      <c r="M19" s="205">
        <v>61.55</v>
      </c>
      <c r="N19" s="205">
        <v>50.07</v>
      </c>
      <c r="O19" s="205">
        <v>70.73</v>
      </c>
      <c r="P19" s="205">
        <v>26.57</v>
      </c>
      <c r="Q19" s="205">
        <v>0</v>
      </c>
      <c r="R19" s="205">
        <v>9.48</v>
      </c>
      <c r="S19" s="205">
        <v>5.97</v>
      </c>
      <c r="T19" s="205">
        <v>0</v>
      </c>
      <c r="U19" s="205">
        <v>49.96</v>
      </c>
      <c r="V19" s="205">
        <v>8.7899999999999991</v>
      </c>
      <c r="W19" s="205">
        <v>19.670000000000002</v>
      </c>
      <c r="X19" s="205">
        <v>21.24</v>
      </c>
      <c r="Y19" s="205">
        <v>0</v>
      </c>
      <c r="Z19" s="205">
        <v>111.17</v>
      </c>
      <c r="AA19" s="205">
        <v>38.24</v>
      </c>
      <c r="AB19" s="205">
        <v>0</v>
      </c>
      <c r="AC19" s="205">
        <v>6</v>
      </c>
      <c r="AD19" s="205">
        <v>0</v>
      </c>
      <c r="AE19" s="205">
        <v>0</v>
      </c>
      <c r="AF19" s="205">
        <v>0</v>
      </c>
      <c r="AG19" s="205">
        <v>-0.14000000000000001</v>
      </c>
      <c r="AH19" s="205">
        <v>0</v>
      </c>
      <c r="AI19" s="205">
        <v>-0.14000000000000001</v>
      </c>
      <c r="AJ19" s="205">
        <v>0</v>
      </c>
      <c r="AK19" s="205">
        <v>84.02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216.53</v>
      </c>
      <c r="L20" s="205">
        <v>0</v>
      </c>
      <c r="M20" s="205">
        <v>61.55</v>
      </c>
      <c r="N20" s="205">
        <v>50.07</v>
      </c>
      <c r="O20" s="205">
        <v>70.73</v>
      </c>
      <c r="P20" s="205">
        <v>26.57</v>
      </c>
      <c r="Q20" s="205">
        <v>0</v>
      </c>
      <c r="R20" s="205">
        <v>9.48</v>
      </c>
      <c r="S20" s="205">
        <v>5.97</v>
      </c>
      <c r="T20" s="205">
        <v>0</v>
      </c>
      <c r="U20" s="205">
        <v>49.96</v>
      </c>
      <c r="V20" s="205">
        <v>8.7899999999999991</v>
      </c>
      <c r="W20" s="205">
        <v>19.670000000000002</v>
      </c>
      <c r="X20" s="205">
        <v>21.24</v>
      </c>
      <c r="Y20" s="205">
        <v>0</v>
      </c>
      <c r="Z20" s="205">
        <v>111.17</v>
      </c>
      <c r="AA20" s="205">
        <v>38.24</v>
      </c>
      <c r="AB20" s="205">
        <v>0</v>
      </c>
      <c r="AC20" s="205">
        <v>6</v>
      </c>
      <c r="AD20" s="205">
        <v>0</v>
      </c>
      <c r="AE20" s="205">
        <v>0</v>
      </c>
      <c r="AF20" s="205">
        <v>0</v>
      </c>
      <c r="AG20" s="205">
        <v>-0.14000000000000001</v>
      </c>
      <c r="AH20" s="205">
        <v>0</v>
      </c>
      <c r="AI20" s="205">
        <v>-0.14000000000000001</v>
      </c>
      <c r="AJ20" s="205">
        <v>0</v>
      </c>
      <c r="AK20" s="205">
        <v>84.02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216.53</v>
      </c>
      <c r="L21" s="205">
        <v>0</v>
      </c>
      <c r="M21" s="205">
        <v>61.55</v>
      </c>
      <c r="N21" s="205">
        <v>50.07</v>
      </c>
      <c r="O21" s="205">
        <v>70.73</v>
      </c>
      <c r="P21" s="205">
        <v>26.57</v>
      </c>
      <c r="Q21" s="205">
        <v>0</v>
      </c>
      <c r="R21" s="205">
        <v>9.48</v>
      </c>
      <c r="S21" s="205">
        <v>5.97</v>
      </c>
      <c r="T21" s="205">
        <v>0</v>
      </c>
      <c r="U21" s="205">
        <v>49.96</v>
      </c>
      <c r="V21" s="205">
        <v>8.7899999999999991</v>
      </c>
      <c r="W21" s="205">
        <v>19.670000000000002</v>
      </c>
      <c r="X21" s="205">
        <v>21.24</v>
      </c>
      <c r="Y21" s="205">
        <v>0</v>
      </c>
      <c r="Z21" s="205">
        <v>111.17</v>
      </c>
      <c r="AA21" s="205">
        <v>38.24</v>
      </c>
      <c r="AB21" s="205">
        <v>0</v>
      </c>
      <c r="AC21" s="205">
        <v>6</v>
      </c>
      <c r="AD21" s="205">
        <v>0</v>
      </c>
      <c r="AE21" s="205">
        <v>0</v>
      </c>
      <c r="AF21" s="205">
        <v>0</v>
      </c>
      <c r="AG21" s="205">
        <v>-0.14000000000000001</v>
      </c>
      <c r="AH21" s="205">
        <v>0</v>
      </c>
      <c r="AI21" s="205">
        <v>-0.14000000000000001</v>
      </c>
      <c r="AJ21" s="205">
        <v>0</v>
      </c>
      <c r="AK21" s="205">
        <v>84.02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216.53</v>
      </c>
      <c r="L22" s="205">
        <v>0</v>
      </c>
      <c r="M22" s="205">
        <v>61.55</v>
      </c>
      <c r="N22" s="205">
        <v>50.07</v>
      </c>
      <c r="O22" s="205">
        <v>70.73</v>
      </c>
      <c r="P22" s="205">
        <v>26.57</v>
      </c>
      <c r="Q22" s="205">
        <v>0</v>
      </c>
      <c r="R22" s="205">
        <v>9.48</v>
      </c>
      <c r="S22" s="205">
        <v>5.97</v>
      </c>
      <c r="T22" s="205">
        <v>0</v>
      </c>
      <c r="U22" s="205">
        <v>49.96</v>
      </c>
      <c r="V22" s="205">
        <v>2.8</v>
      </c>
      <c r="W22" s="205">
        <v>19.670000000000002</v>
      </c>
      <c r="X22" s="205">
        <v>21.24</v>
      </c>
      <c r="Y22" s="205">
        <v>0</v>
      </c>
      <c r="Z22" s="205">
        <v>94.59</v>
      </c>
      <c r="AA22" s="205">
        <v>16.41</v>
      </c>
      <c r="AB22" s="205">
        <v>0</v>
      </c>
      <c r="AC22" s="205">
        <v>6</v>
      </c>
      <c r="AD22" s="205">
        <v>0</v>
      </c>
      <c r="AE22" s="205">
        <v>0</v>
      </c>
      <c r="AF22" s="205">
        <v>0</v>
      </c>
      <c r="AG22" s="205">
        <v>-0.14000000000000001</v>
      </c>
      <c r="AH22" s="205">
        <v>0</v>
      </c>
      <c r="AI22" s="205">
        <v>-0.14000000000000001</v>
      </c>
      <c r="AJ22" s="205">
        <v>0</v>
      </c>
      <c r="AK22" s="205">
        <v>84.02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216.53</v>
      </c>
      <c r="L23" s="205">
        <v>0</v>
      </c>
      <c r="M23" s="205">
        <v>61.55</v>
      </c>
      <c r="N23" s="205">
        <v>50.07</v>
      </c>
      <c r="O23" s="205">
        <v>70.73</v>
      </c>
      <c r="P23" s="205">
        <v>26.57</v>
      </c>
      <c r="Q23" s="205">
        <v>0</v>
      </c>
      <c r="R23" s="205">
        <v>9.48</v>
      </c>
      <c r="S23" s="205">
        <v>5.97</v>
      </c>
      <c r="T23" s="205">
        <v>0</v>
      </c>
      <c r="U23" s="205">
        <v>49.96</v>
      </c>
      <c r="V23" s="205">
        <v>2.8</v>
      </c>
      <c r="W23" s="205">
        <v>19.670000000000002</v>
      </c>
      <c r="X23" s="205">
        <v>20.86</v>
      </c>
      <c r="Y23" s="205">
        <v>0</v>
      </c>
      <c r="Z23" s="205">
        <v>95.55</v>
      </c>
      <c r="AA23" s="205">
        <v>16.41</v>
      </c>
      <c r="AB23" s="205">
        <v>0</v>
      </c>
      <c r="AC23" s="205">
        <v>6</v>
      </c>
      <c r="AD23" s="205">
        <v>0</v>
      </c>
      <c r="AE23" s="205">
        <v>0</v>
      </c>
      <c r="AF23" s="205">
        <v>0</v>
      </c>
      <c r="AG23" s="205">
        <v>-0.14000000000000001</v>
      </c>
      <c r="AH23" s="205">
        <v>0</v>
      </c>
      <c r="AI23" s="205">
        <v>-0.14000000000000001</v>
      </c>
      <c r="AJ23" s="205">
        <v>0</v>
      </c>
      <c r="AK23" s="205">
        <v>84.02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216.53</v>
      </c>
      <c r="L24" s="205">
        <v>0</v>
      </c>
      <c r="M24" s="205">
        <v>61.55</v>
      </c>
      <c r="N24" s="205">
        <v>50.07</v>
      </c>
      <c r="O24" s="205">
        <v>70.73</v>
      </c>
      <c r="P24" s="205">
        <v>26.57</v>
      </c>
      <c r="Q24" s="205">
        <v>0</v>
      </c>
      <c r="R24" s="205">
        <v>9.48</v>
      </c>
      <c r="S24" s="205">
        <v>5.97</v>
      </c>
      <c r="T24" s="205">
        <v>0</v>
      </c>
      <c r="U24" s="205">
        <v>49.96</v>
      </c>
      <c r="V24" s="205">
        <v>2.8</v>
      </c>
      <c r="W24" s="205">
        <v>19.670000000000002</v>
      </c>
      <c r="X24" s="205">
        <v>21.23</v>
      </c>
      <c r="Y24" s="205">
        <v>0</v>
      </c>
      <c r="Z24" s="205">
        <v>98.45</v>
      </c>
      <c r="AA24" s="205">
        <v>16.41</v>
      </c>
      <c r="AB24" s="205">
        <v>0</v>
      </c>
      <c r="AC24" s="205">
        <v>6</v>
      </c>
      <c r="AD24" s="205">
        <v>0</v>
      </c>
      <c r="AE24" s="205">
        <v>0</v>
      </c>
      <c r="AF24" s="205">
        <v>0</v>
      </c>
      <c r="AG24" s="205">
        <v>-0.14000000000000001</v>
      </c>
      <c r="AH24" s="205">
        <v>0</v>
      </c>
      <c r="AI24" s="205">
        <v>-0.14000000000000001</v>
      </c>
      <c r="AJ24" s="205">
        <v>0</v>
      </c>
      <c r="AK24" s="205">
        <v>84.02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216.53</v>
      </c>
      <c r="L25" s="205">
        <v>0</v>
      </c>
      <c r="M25" s="205">
        <v>61.55</v>
      </c>
      <c r="N25" s="205">
        <v>50.07</v>
      </c>
      <c r="O25" s="205">
        <v>70.73</v>
      </c>
      <c r="P25" s="205">
        <v>26.57</v>
      </c>
      <c r="Q25" s="205">
        <v>0</v>
      </c>
      <c r="R25" s="205">
        <v>9.48</v>
      </c>
      <c r="S25" s="205">
        <v>5.97</v>
      </c>
      <c r="T25" s="205">
        <v>0</v>
      </c>
      <c r="U25" s="205">
        <v>49.96</v>
      </c>
      <c r="V25" s="205">
        <v>2.8</v>
      </c>
      <c r="W25" s="205">
        <v>19.670000000000002</v>
      </c>
      <c r="X25" s="205">
        <v>21.23</v>
      </c>
      <c r="Y25" s="205">
        <v>0</v>
      </c>
      <c r="Z25" s="205">
        <v>97.48</v>
      </c>
      <c r="AA25" s="205">
        <v>16.41</v>
      </c>
      <c r="AB25" s="205">
        <v>0</v>
      </c>
      <c r="AC25" s="205">
        <v>6</v>
      </c>
      <c r="AD25" s="205">
        <v>0</v>
      </c>
      <c r="AE25" s="205">
        <v>0</v>
      </c>
      <c r="AF25" s="205">
        <v>0</v>
      </c>
      <c r="AG25" s="205">
        <v>-0.14000000000000001</v>
      </c>
      <c r="AH25" s="205">
        <v>0</v>
      </c>
      <c r="AI25" s="205">
        <v>-0.14000000000000001</v>
      </c>
      <c r="AJ25" s="205">
        <v>0</v>
      </c>
      <c r="AK25" s="205">
        <v>84.02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216.53</v>
      </c>
      <c r="L26" s="205">
        <v>0</v>
      </c>
      <c r="M26" s="205">
        <v>61.55</v>
      </c>
      <c r="N26" s="205">
        <v>50.07</v>
      </c>
      <c r="O26" s="205">
        <v>70.73</v>
      </c>
      <c r="P26" s="205">
        <v>26.57</v>
      </c>
      <c r="Q26" s="205">
        <v>0</v>
      </c>
      <c r="R26" s="205">
        <v>9.48</v>
      </c>
      <c r="S26" s="205">
        <v>5.97</v>
      </c>
      <c r="T26" s="205">
        <v>0</v>
      </c>
      <c r="U26" s="205">
        <v>49.96</v>
      </c>
      <c r="V26" s="205">
        <v>2.8</v>
      </c>
      <c r="W26" s="205">
        <v>19.670000000000002</v>
      </c>
      <c r="X26" s="205">
        <v>21.23</v>
      </c>
      <c r="Y26" s="205">
        <v>0</v>
      </c>
      <c r="Z26" s="205">
        <v>96.52</v>
      </c>
      <c r="AA26" s="205">
        <v>16.41</v>
      </c>
      <c r="AB26" s="205">
        <v>0</v>
      </c>
      <c r="AC26" s="205">
        <v>6</v>
      </c>
      <c r="AD26" s="205">
        <v>0</v>
      </c>
      <c r="AE26" s="205">
        <v>0</v>
      </c>
      <c r="AF26" s="205">
        <v>0</v>
      </c>
      <c r="AG26" s="205">
        <v>-0.14000000000000001</v>
      </c>
      <c r="AH26" s="205">
        <v>0</v>
      </c>
      <c r="AI26" s="205">
        <v>-0.14000000000000001</v>
      </c>
      <c r="AJ26" s="205">
        <v>0</v>
      </c>
      <c r="AK26" s="205">
        <v>84.02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216.53</v>
      </c>
      <c r="L27" s="205">
        <v>0</v>
      </c>
      <c r="M27" s="205">
        <v>61.55</v>
      </c>
      <c r="N27" s="205">
        <v>50.07</v>
      </c>
      <c r="O27" s="205">
        <v>70.73</v>
      </c>
      <c r="P27" s="205">
        <v>26.57</v>
      </c>
      <c r="Q27" s="205">
        <v>0</v>
      </c>
      <c r="R27" s="205">
        <v>8.33</v>
      </c>
      <c r="S27" s="205">
        <v>5.32</v>
      </c>
      <c r="T27" s="205">
        <v>0</v>
      </c>
      <c r="U27" s="205">
        <v>49.96</v>
      </c>
      <c r="V27" s="205">
        <v>2.8</v>
      </c>
      <c r="W27" s="205">
        <v>19.670000000000002</v>
      </c>
      <c r="X27" s="205">
        <v>21.23</v>
      </c>
      <c r="Y27" s="205">
        <v>0</v>
      </c>
      <c r="Z27" s="205">
        <v>111.17</v>
      </c>
      <c r="AA27" s="205">
        <v>38.24</v>
      </c>
      <c r="AB27" s="205">
        <v>0</v>
      </c>
      <c r="AC27" s="205">
        <v>6</v>
      </c>
      <c r="AD27" s="205">
        <v>0</v>
      </c>
      <c r="AE27" s="205">
        <v>0</v>
      </c>
      <c r="AF27" s="205">
        <v>0</v>
      </c>
      <c r="AG27" s="205">
        <v>-0.14000000000000001</v>
      </c>
      <c r="AH27" s="205">
        <v>0</v>
      </c>
      <c r="AI27" s="205">
        <v>-0.14000000000000001</v>
      </c>
      <c r="AJ27" s="205">
        <v>0</v>
      </c>
      <c r="AK27" s="205">
        <v>84.02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8.94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216.53</v>
      </c>
      <c r="L28" s="205">
        <v>0</v>
      </c>
      <c r="M28" s="205">
        <v>61.55</v>
      </c>
      <c r="N28" s="205">
        <v>50.07</v>
      </c>
      <c r="O28" s="205">
        <v>70.73</v>
      </c>
      <c r="P28" s="205">
        <v>26.57</v>
      </c>
      <c r="Q28" s="205">
        <v>0</v>
      </c>
      <c r="R28" s="205">
        <v>8.02</v>
      </c>
      <c r="S28" s="205">
        <v>5.03</v>
      </c>
      <c r="T28" s="205">
        <v>0</v>
      </c>
      <c r="U28" s="205">
        <v>49.96</v>
      </c>
      <c r="V28" s="205">
        <v>2.8</v>
      </c>
      <c r="W28" s="205">
        <v>19.670000000000002</v>
      </c>
      <c r="X28" s="205">
        <v>21.23</v>
      </c>
      <c r="Y28" s="205">
        <v>0</v>
      </c>
      <c r="Z28" s="205">
        <v>111.17</v>
      </c>
      <c r="AA28" s="205">
        <v>38.24</v>
      </c>
      <c r="AB28" s="205">
        <v>0</v>
      </c>
      <c r="AC28" s="205">
        <v>6</v>
      </c>
      <c r="AD28" s="205">
        <v>0</v>
      </c>
      <c r="AE28" s="205">
        <v>0</v>
      </c>
      <c r="AF28" s="205">
        <v>0</v>
      </c>
      <c r="AG28" s="205">
        <v>-0.14000000000000001</v>
      </c>
      <c r="AH28" s="205">
        <v>0</v>
      </c>
      <c r="AI28" s="205">
        <v>-0.14000000000000001</v>
      </c>
      <c r="AJ28" s="205">
        <v>0</v>
      </c>
      <c r="AK28" s="205">
        <v>84.02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16.86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216.53</v>
      </c>
      <c r="L29" s="205">
        <v>0</v>
      </c>
      <c r="M29" s="205">
        <v>61.55</v>
      </c>
      <c r="N29" s="205">
        <v>50.07</v>
      </c>
      <c r="O29" s="205">
        <v>70.73</v>
      </c>
      <c r="P29" s="205">
        <v>26.57</v>
      </c>
      <c r="Q29" s="205">
        <v>0</v>
      </c>
      <c r="R29" s="205">
        <v>8.02</v>
      </c>
      <c r="S29" s="205">
        <v>5.03</v>
      </c>
      <c r="T29" s="205">
        <v>0</v>
      </c>
      <c r="U29" s="205">
        <v>49.96</v>
      </c>
      <c r="V29" s="205">
        <v>2.8</v>
      </c>
      <c r="W29" s="205">
        <v>19.670000000000002</v>
      </c>
      <c r="X29" s="205">
        <v>21.23</v>
      </c>
      <c r="Y29" s="205">
        <v>0</v>
      </c>
      <c r="Z29" s="205">
        <v>111.17</v>
      </c>
      <c r="AA29" s="205">
        <v>38.24</v>
      </c>
      <c r="AB29" s="205">
        <v>0</v>
      </c>
      <c r="AC29" s="205">
        <v>6</v>
      </c>
      <c r="AD29" s="205">
        <v>0</v>
      </c>
      <c r="AE29" s="205">
        <v>0</v>
      </c>
      <c r="AF29" s="205">
        <v>0</v>
      </c>
      <c r="AG29" s="205">
        <v>-0.14000000000000001</v>
      </c>
      <c r="AH29" s="205">
        <v>0</v>
      </c>
      <c r="AI29" s="205">
        <v>-0.14000000000000001</v>
      </c>
      <c r="AJ29" s="205">
        <v>0</v>
      </c>
      <c r="AK29" s="205">
        <v>84.02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30.31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216.53</v>
      </c>
      <c r="L30" s="205">
        <v>0</v>
      </c>
      <c r="M30" s="205">
        <v>61.55</v>
      </c>
      <c r="N30" s="205">
        <v>50.07</v>
      </c>
      <c r="O30" s="205">
        <v>70.73</v>
      </c>
      <c r="P30" s="205">
        <v>26.57</v>
      </c>
      <c r="Q30" s="205">
        <v>0</v>
      </c>
      <c r="R30" s="205">
        <v>8.02</v>
      </c>
      <c r="S30" s="205">
        <v>5.03</v>
      </c>
      <c r="T30" s="205">
        <v>0</v>
      </c>
      <c r="U30" s="205">
        <v>49.96</v>
      </c>
      <c r="V30" s="205">
        <v>2.8</v>
      </c>
      <c r="W30" s="205">
        <v>19.670000000000002</v>
      </c>
      <c r="X30" s="205">
        <v>21.23</v>
      </c>
      <c r="Y30" s="205">
        <v>0</v>
      </c>
      <c r="Z30" s="205">
        <v>111.17</v>
      </c>
      <c r="AA30" s="205">
        <v>38.24</v>
      </c>
      <c r="AB30" s="205">
        <v>0</v>
      </c>
      <c r="AC30" s="205">
        <v>6</v>
      </c>
      <c r="AD30" s="205">
        <v>0</v>
      </c>
      <c r="AE30" s="205">
        <v>0</v>
      </c>
      <c r="AF30" s="205">
        <v>0</v>
      </c>
      <c r="AG30" s="205">
        <v>-0.14000000000000001</v>
      </c>
      <c r="AH30" s="205">
        <v>0</v>
      </c>
      <c r="AI30" s="205">
        <v>-0.14000000000000001</v>
      </c>
      <c r="AJ30" s="205">
        <v>0</v>
      </c>
      <c r="AK30" s="205">
        <v>84.02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46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216.53</v>
      </c>
      <c r="L31" s="205">
        <v>0</v>
      </c>
      <c r="M31" s="205">
        <v>61.55</v>
      </c>
      <c r="N31" s="205">
        <v>50.07</v>
      </c>
      <c r="O31" s="205">
        <v>70.73</v>
      </c>
      <c r="P31" s="205">
        <v>26.57</v>
      </c>
      <c r="Q31" s="205">
        <v>0</v>
      </c>
      <c r="R31" s="205">
        <v>7.73</v>
      </c>
      <c r="S31" s="205">
        <v>5</v>
      </c>
      <c r="T31" s="205">
        <v>0</v>
      </c>
      <c r="U31" s="205">
        <v>49.96</v>
      </c>
      <c r="V31" s="205">
        <v>2.8</v>
      </c>
      <c r="W31" s="205">
        <v>19.670000000000002</v>
      </c>
      <c r="X31" s="205">
        <v>21.23</v>
      </c>
      <c r="Y31" s="205">
        <v>0</v>
      </c>
      <c r="Z31" s="205">
        <v>111.17</v>
      </c>
      <c r="AA31" s="205">
        <v>38.24</v>
      </c>
      <c r="AB31" s="205">
        <v>0</v>
      </c>
      <c r="AC31" s="205">
        <v>13.57</v>
      </c>
      <c r="AD31" s="205">
        <v>0</v>
      </c>
      <c r="AE31" s="205">
        <v>0</v>
      </c>
      <c r="AF31" s="205">
        <v>0</v>
      </c>
      <c r="AG31" s="205">
        <v>-0.14000000000000001</v>
      </c>
      <c r="AH31" s="205">
        <v>0</v>
      </c>
      <c r="AI31" s="205">
        <v>-0.14000000000000001</v>
      </c>
      <c r="AJ31" s="205">
        <v>0</v>
      </c>
      <c r="AK31" s="205">
        <v>84.02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46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216.53</v>
      </c>
      <c r="L32" s="205">
        <v>0</v>
      </c>
      <c r="M32" s="205">
        <v>61.55</v>
      </c>
      <c r="N32" s="205">
        <v>50.07</v>
      </c>
      <c r="O32" s="205">
        <v>70.73</v>
      </c>
      <c r="P32" s="205">
        <v>26.57</v>
      </c>
      <c r="Q32" s="205">
        <v>0</v>
      </c>
      <c r="R32" s="205">
        <v>7.73</v>
      </c>
      <c r="S32" s="205">
        <v>5</v>
      </c>
      <c r="T32" s="205">
        <v>0</v>
      </c>
      <c r="U32" s="205">
        <v>49.96</v>
      </c>
      <c r="V32" s="205">
        <v>2.8</v>
      </c>
      <c r="W32" s="205">
        <v>19.670000000000002</v>
      </c>
      <c r="X32" s="205">
        <v>21.23</v>
      </c>
      <c r="Y32" s="205">
        <v>0</v>
      </c>
      <c r="Z32" s="205">
        <v>111.17</v>
      </c>
      <c r="AA32" s="205">
        <v>38.24</v>
      </c>
      <c r="AB32" s="205">
        <v>0</v>
      </c>
      <c r="AC32" s="205">
        <v>13.57</v>
      </c>
      <c r="AD32" s="205">
        <v>0</v>
      </c>
      <c r="AE32" s="205">
        <v>0</v>
      </c>
      <c r="AF32" s="205">
        <v>0</v>
      </c>
      <c r="AG32" s="205">
        <v>-0.14000000000000001</v>
      </c>
      <c r="AH32" s="205">
        <v>0</v>
      </c>
      <c r="AI32" s="205">
        <v>-0.14000000000000001</v>
      </c>
      <c r="AJ32" s="205">
        <v>0</v>
      </c>
      <c r="AK32" s="205">
        <v>84.02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46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216.53</v>
      </c>
      <c r="L33" s="205">
        <v>0</v>
      </c>
      <c r="M33" s="205">
        <v>61.55</v>
      </c>
      <c r="N33" s="205">
        <v>50.07</v>
      </c>
      <c r="O33" s="205">
        <v>70.73</v>
      </c>
      <c r="P33" s="205">
        <v>26.57</v>
      </c>
      <c r="Q33" s="205">
        <v>0</v>
      </c>
      <c r="R33" s="205">
        <v>6.76</v>
      </c>
      <c r="S33" s="205">
        <v>4.83</v>
      </c>
      <c r="T33" s="205">
        <v>0</v>
      </c>
      <c r="U33" s="205">
        <v>49.96</v>
      </c>
      <c r="V33" s="205">
        <v>2.8</v>
      </c>
      <c r="W33" s="205">
        <v>19.670000000000002</v>
      </c>
      <c r="X33" s="205">
        <v>21.23</v>
      </c>
      <c r="Y33" s="205">
        <v>0</v>
      </c>
      <c r="Z33" s="205">
        <v>111.17</v>
      </c>
      <c r="AA33" s="205">
        <v>38.24</v>
      </c>
      <c r="AB33" s="205">
        <v>0</v>
      </c>
      <c r="AC33" s="205">
        <v>13.57</v>
      </c>
      <c r="AD33" s="205">
        <v>0</v>
      </c>
      <c r="AE33" s="205">
        <v>0</v>
      </c>
      <c r="AF33" s="205">
        <v>0</v>
      </c>
      <c r="AG33" s="205">
        <v>-0.14000000000000001</v>
      </c>
      <c r="AH33" s="205">
        <v>0</v>
      </c>
      <c r="AI33" s="205">
        <v>-0.14000000000000001</v>
      </c>
      <c r="AJ33" s="205">
        <v>0</v>
      </c>
      <c r="AK33" s="205">
        <v>84.02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46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216.53</v>
      </c>
      <c r="L34" s="205">
        <v>0</v>
      </c>
      <c r="M34" s="205">
        <v>61.55</v>
      </c>
      <c r="N34" s="205">
        <v>50.07</v>
      </c>
      <c r="O34" s="205">
        <v>70.73</v>
      </c>
      <c r="P34" s="205">
        <v>26.57</v>
      </c>
      <c r="Q34" s="205">
        <v>0</v>
      </c>
      <c r="R34" s="205">
        <v>6.76</v>
      </c>
      <c r="S34" s="205">
        <v>4.83</v>
      </c>
      <c r="T34" s="205">
        <v>0</v>
      </c>
      <c r="U34" s="205">
        <v>49.96</v>
      </c>
      <c r="V34" s="205">
        <v>2.8</v>
      </c>
      <c r="W34" s="205">
        <v>19.670000000000002</v>
      </c>
      <c r="X34" s="205">
        <v>21.23</v>
      </c>
      <c r="Y34" s="205">
        <v>0</v>
      </c>
      <c r="Z34" s="205">
        <v>111.17</v>
      </c>
      <c r="AA34" s="205">
        <v>38.24</v>
      </c>
      <c r="AB34" s="205">
        <v>0</v>
      </c>
      <c r="AC34" s="205">
        <v>13.57</v>
      </c>
      <c r="AD34" s="205">
        <v>0</v>
      </c>
      <c r="AE34" s="205">
        <v>0</v>
      </c>
      <c r="AF34" s="205">
        <v>0</v>
      </c>
      <c r="AG34" s="205">
        <v>-0.14000000000000001</v>
      </c>
      <c r="AH34" s="205">
        <v>0</v>
      </c>
      <c r="AI34" s="205">
        <v>-0.14000000000000001</v>
      </c>
      <c r="AJ34" s="205">
        <v>0</v>
      </c>
      <c r="AK34" s="205">
        <v>84.02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46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216.53</v>
      </c>
      <c r="L35" s="205">
        <v>0</v>
      </c>
      <c r="M35" s="205">
        <v>61.55</v>
      </c>
      <c r="N35" s="205">
        <v>50.07</v>
      </c>
      <c r="O35" s="205">
        <v>70.73</v>
      </c>
      <c r="P35" s="205">
        <v>26.57</v>
      </c>
      <c r="Q35" s="205">
        <v>0</v>
      </c>
      <c r="R35" s="205">
        <v>6.76</v>
      </c>
      <c r="S35" s="205">
        <v>4.83</v>
      </c>
      <c r="T35" s="205">
        <v>0</v>
      </c>
      <c r="U35" s="205">
        <v>49.96</v>
      </c>
      <c r="V35" s="205">
        <v>2.7</v>
      </c>
      <c r="W35" s="205">
        <v>19.670000000000002</v>
      </c>
      <c r="X35" s="205">
        <v>21.24</v>
      </c>
      <c r="Y35" s="205">
        <v>0</v>
      </c>
      <c r="Z35" s="205">
        <v>111.17</v>
      </c>
      <c r="AA35" s="205">
        <v>22.82</v>
      </c>
      <c r="AB35" s="205">
        <v>0</v>
      </c>
      <c r="AC35" s="205">
        <v>12.92</v>
      </c>
      <c r="AD35" s="205">
        <v>0</v>
      </c>
      <c r="AE35" s="205">
        <v>0</v>
      </c>
      <c r="AF35" s="205">
        <v>0</v>
      </c>
      <c r="AG35" s="205">
        <v>-0.14000000000000001</v>
      </c>
      <c r="AH35" s="205">
        <v>0</v>
      </c>
      <c r="AI35" s="205">
        <v>-0.14000000000000001</v>
      </c>
      <c r="AJ35" s="205">
        <v>0</v>
      </c>
      <c r="AK35" s="205">
        <v>84.02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46.5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216.53</v>
      </c>
      <c r="L36" s="205">
        <v>0</v>
      </c>
      <c r="M36" s="205">
        <v>61.55</v>
      </c>
      <c r="N36" s="205">
        <v>50.07</v>
      </c>
      <c r="O36" s="205">
        <v>70.73</v>
      </c>
      <c r="P36" s="205">
        <v>26.57</v>
      </c>
      <c r="Q36" s="205">
        <v>0</v>
      </c>
      <c r="R36" s="205">
        <v>6.76</v>
      </c>
      <c r="S36" s="205">
        <v>4.83</v>
      </c>
      <c r="T36" s="205">
        <v>0</v>
      </c>
      <c r="U36" s="205">
        <v>49.96</v>
      </c>
      <c r="V36" s="205">
        <v>2.7</v>
      </c>
      <c r="W36" s="205">
        <v>19.670000000000002</v>
      </c>
      <c r="X36" s="205">
        <v>21.24</v>
      </c>
      <c r="Y36" s="205">
        <v>0</v>
      </c>
      <c r="Z36" s="205">
        <v>111.17</v>
      </c>
      <c r="AA36" s="205">
        <v>22.82</v>
      </c>
      <c r="AB36" s="205">
        <v>0</v>
      </c>
      <c r="AC36" s="205">
        <v>12.92</v>
      </c>
      <c r="AD36" s="205">
        <v>0</v>
      </c>
      <c r="AE36" s="205">
        <v>0</v>
      </c>
      <c r="AF36" s="205">
        <v>0</v>
      </c>
      <c r="AG36" s="205">
        <v>-0.14000000000000001</v>
      </c>
      <c r="AH36" s="205">
        <v>0</v>
      </c>
      <c r="AI36" s="205">
        <v>-0.14000000000000001</v>
      </c>
      <c r="AJ36" s="205">
        <v>0</v>
      </c>
      <c r="AK36" s="205">
        <v>84.02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46.5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216.53</v>
      </c>
      <c r="L37" s="205">
        <v>0</v>
      </c>
      <c r="M37" s="205">
        <v>61.55</v>
      </c>
      <c r="N37" s="205">
        <v>50.07</v>
      </c>
      <c r="O37" s="205">
        <v>70.73</v>
      </c>
      <c r="P37" s="205">
        <v>26.57</v>
      </c>
      <c r="Q37" s="205">
        <v>0</v>
      </c>
      <c r="R37" s="205">
        <v>6.76</v>
      </c>
      <c r="S37" s="205">
        <v>4.83</v>
      </c>
      <c r="T37" s="205">
        <v>0</v>
      </c>
      <c r="U37" s="205">
        <v>49.96</v>
      </c>
      <c r="V37" s="205">
        <v>2.7</v>
      </c>
      <c r="W37" s="205">
        <v>19.670000000000002</v>
      </c>
      <c r="X37" s="205">
        <v>21.24</v>
      </c>
      <c r="Y37" s="205">
        <v>0</v>
      </c>
      <c r="Z37" s="205">
        <v>111.17</v>
      </c>
      <c r="AA37" s="205">
        <v>26.09</v>
      </c>
      <c r="AB37" s="205">
        <v>0</v>
      </c>
      <c r="AC37" s="205">
        <v>12.92</v>
      </c>
      <c r="AD37" s="205">
        <v>0</v>
      </c>
      <c r="AE37" s="205">
        <v>0</v>
      </c>
      <c r="AF37" s="205">
        <v>0</v>
      </c>
      <c r="AG37" s="205">
        <v>-0.14000000000000001</v>
      </c>
      <c r="AH37" s="205">
        <v>0</v>
      </c>
      <c r="AI37" s="205">
        <v>-0.14000000000000001</v>
      </c>
      <c r="AJ37" s="205">
        <v>0</v>
      </c>
      <c r="AK37" s="205">
        <v>84.02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46.5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216.53</v>
      </c>
      <c r="L38" s="205">
        <v>0</v>
      </c>
      <c r="M38" s="205">
        <v>61.55</v>
      </c>
      <c r="N38" s="205">
        <v>50.07</v>
      </c>
      <c r="O38" s="205">
        <v>70.73</v>
      </c>
      <c r="P38" s="205">
        <v>26.57</v>
      </c>
      <c r="Q38" s="205">
        <v>0</v>
      </c>
      <c r="R38" s="205">
        <v>6.76</v>
      </c>
      <c r="S38" s="205">
        <v>4.83</v>
      </c>
      <c r="T38" s="205">
        <v>0</v>
      </c>
      <c r="U38" s="205">
        <v>49.96</v>
      </c>
      <c r="V38" s="205">
        <v>8.7899999999999991</v>
      </c>
      <c r="W38" s="205">
        <v>19.670000000000002</v>
      </c>
      <c r="X38" s="205">
        <v>21.24</v>
      </c>
      <c r="Y38" s="205">
        <v>0</v>
      </c>
      <c r="Z38" s="205">
        <v>111.17</v>
      </c>
      <c r="AA38" s="205">
        <v>38.24</v>
      </c>
      <c r="AB38" s="205">
        <v>0</v>
      </c>
      <c r="AC38" s="205">
        <v>12.92</v>
      </c>
      <c r="AD38" s="205">
        <v>0</v>
      </c>
      <c r="AE38" s="205">
        <v>0</v>
      </c>
      <c r="AF38" s="205">
        <v>0</v>
      </c>
      <c r="AG38" s="205">
        <v>-0.14000000000000001</v>
      </c>
      <c r="AH38" s="205">
        <v>0</v>
      </c>
      <c r="AI38" s="205">
        <v>-0.14000000000000001</v>
      </c>
      <c r="AJ38" s="205">
        <v>0</v>
      </c>
      <c r="AK38" s="205">
        <v>84.02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46.5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246.53</v>
      </c>
      <c r="L39" s="205">
        <v>0</v>
      </c>
      <c r="M39" s="205">
        <v>61.55</v>
      </c>
      <c r="N39" s="205">
        <v>50.07</v>
      </c>
      <c r="O39" s="205">
        <v>70.73</v>
      </c>
      <c r="P39" s="205">
        <v>26.57</v>
      </c>
      <c r="Q39" s="205">
        <v>0</v>
      </c>
      <c r="R39" s="205">
        <v>6.76</v>
      </c>
      <c r="S39" s="205">
        <v>4.83</v>
      </c>
      <c r="T39" s="205">
        <v>0</v>
      </c>
      <c r="U39" s="205">
        <v>49.96</v>
      </c>
      <c r="V39" s="205">
        <v>8.7899999999999991</v>
      </c>
      <c r="W39" s="205">
        <v>19.670000000000002</v>
      </c>
      <c r="X39" s="205">
        <v>21.24</v>
      </c>
      <c r="Y39" s="205">
        <v>0</v>
      </c>
      <c r="Z39" s="205">
        <v>111.17</v>
      </c>
      <c r="AA39" s="205">
        <v>38.24</v>
      </c>
      <c r="AB39" s="205">
        <v>0</v>
      </c>
      <c r="AC39" s="205">
        <v>12.92</v>
      </c>
      <c r="AD39" s="205">
        <v>0</v>
      </c>
      <c r="AE39" s="205">
        <v>0</v>
      </c>
      <c r="AF39" s="205">
        <v>0</v>
      </c>
      <c r="AG39" s="205">
        <v>-0.14000000000000001</v>
      </c>
      <c r="AH39" s="205">
        <v>0</v>
      </c>
      <c r="AI39" s="205">
        <v>-0.14000000000000001</v>
      </c>
      <c r="AJ39" s="205">
        <v>0</v>
      </c>
      <c r="AK39" s="205">
        <v>84.02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46.5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246.53</v>
      </c>
      <c r="L40" s="205">
        <v>0</v>
      </c>
      <c r="M40" s="205">
        <v>61.55</v>
      </c>
      <c r="N40" s="205">
        <v>50.07</v>
      </c>
      <c r="O40" s="205">
        <v>70.73</v>
      </c>
      <c r="P40" s="205">
        <v>26.57</v>
      </c>
      <c r="Q40" s="205">
        <v>0</v>
      </c>
      <c r="R40" s="205">
        <v>6.76</v>
      </c>
      <c r="S40" s="205">
        <v>5</v>
      </c>
      <c r="T40" s="205">
        <v>0</v>
      </c>
      <c r="U40" s="205">
        <v>49.96</v>
      </c>
      <c r="V40" s="205">
        <v>8.7899999999999991</v>
      </c>
      <c r="W40" s="205">
        <v>19.670000000000002</v>
      </c>
      <c r="X40" s="205">
        <v>21.24</v>
      </c>
      <c r="Y40" s="205">
        <v>0</v>
      </c>
      <c r="Z40" s="205">
        <v>111.17</v>
      </c>
      <c r="AA40" s="205">
        <v>38.24</v>
      </c>
      <c r="AB40" s="205">
        <v>0</v>
      </c>
      <c r="AC40" s="205">
        <v>12.92</v>
      </c>
      <c r="AD40" s="205">
        <v>0</v>
      </c>
      <c r="AE40" s="205">
        <v>0</v>
      </c>
      <c r="AF40" s="205">
        <v>0</v>
      </c>
      <c r="AG40" s="205">
        <v>-0.14000000000000001</v>
      </c>
      <c r="AH40" s="205">
        <v>0</v>
      </c>
      <c r="AI40" s="205">
        <v>-0.14000000000000001</v>
      </c>
      <c r="AJ40" s="205">
        <v>0</v>
      </c>
      <c r="AK40" s="205">
        <v>84.02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46.5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246.53</v>
      </c>
      <c r="L41" s="205">
        <v>0</v>
      </c>
      <c r="M41" s="205">
        <v>61.55</v>
      </c>
      <c r="N41" s="205">
        <v>50.07</v>
      </c>
      <c r="O41" s="205">
        <v>70.73</v>
      </c>
      <c r="P41" s="205">
        <v>26.57</v>
      </c>
      <c r="Q41" s="205">
        <v>0</v>
      </c>
      <c r="R41" s="205">
        <v>17.97</v>
      </c>
      <c r="S41" s="205">
        <v>11.18</v>
      </c>
      <c r="T41" s="205">
        <v>0</v>
      </c>
      <c r="U41" s="205">
        <v>49.96</v>
      </c>
      <c r="V41" s="205">
        <v>8.7899999999999991</v>
      </c>
      <c r="W41" s="205">
        <v>19.670000000000002</v>
      </c>
      <c r="X41" s="205">
        <v>21.24</v>
      </c>
      <c r="Y41" s="205">
        <v>0</v>
      </c>
      <c r="Z41" s="205">
        <v>111.17</v>
      </c>
      <c r="AA41" s="205">
        <v>38.24</v>
      </c>
      <c r="AB41" s="205">
        <v>0</v>
      </c>
      <c r="AC41" s="205">
        <v>12.92</v>
      </c>
      <c r="AD41" s="205">
        <v>0</v>
      </c>
      <c r="AE41" s="205">
        <v>0</v>
      </c>
      <c r="AF41" s="205">
        <v>0</v>
      </c>
      <c r="AG41" s="205">
        <v>-0.14000000000000001</v>
      </c>
      <c r="AH41" s="205">
        <v>0</v>
      </c>
      <c r="AI41" s="205">
        <v>-0.14000000000000001</v>
      </c>
      <c r="AJ41" s="205">
        <v>0</v>
      </c>
      <c r="AK41" s="205">
        <v>99.62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46.5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246.53</v>
      </c>
      <c r="L42" s="205">
        <v>0</v>
      </c>
      <c r="M42" s="205">
        <v>61.55</v>
      </c>
      <c r="N42" s="205">
        <v>50.07</v>
      </c>
      <c r="O42" s="205">
        <v>70.73</v>
      </c>
      <c r="P42" s="205">
        <v>26.57</v>
      </c>
      <c r="Q42" s="205">
        <v>0</v>
      </c>
      <c r="R42" s="205">
        <v>17.97</v>
      </c>
      <c r="S42" s="205">
        <v>11.18</v>
      </c>
      <c r="T42" s="205">
        <v>0</v>
      </c>
      <c r="U42" s="205">
        <v>49.96</v>
      </c>
      <c r="V42" s="205">
        <v>8.7899999999999991</v>
      </c>
      <c r="W42" s="205">
        <v>19.670000000000002</v>
      </c>
      <c r="X42" s="205">
        <v>21.24</v>
      </c>
      <c r="Y42" s="205">
        <v>0</v>
      </c>
      <c r="Z42" s="205">
        <v>111.17</v>
      </c>
      <c r="AA42" s="205">
        <v>38.24</v>
      </c>
      <c r="AB42" s="205">
        <v>0</v>
      </c>
      <c r="AC42" s="205">
        <v>12.92</v>
      </c>
      <c r="AD42" s="205">
        <v>0</v>
      </c>
      <c r="AE42" s="205">
        <v>0</v>
      </c>
      <c r="AF42" s="205">
        <v>0</v>
      </c>
      <c r="AG42" s="205">
        <v>-0.14000000000000001</v>
      </c>
      <c r="AH42" s="205">
        <v>0</v>
      </c>
      <c r="AI42" s="205">
        <v>-0.14000000000000001</v>
      </c>
      <c r="AJ42" s="205">
        <v>0</v>
      </c>
      <c r="AK42" s="205">
        <v>99.62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46.5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316.52999999999997</v>
      </c>
      <c r="L43" s="205">
        <v>0</v>
      </c>
      <c r="M43" s="205">
        <v>61.55</v>
      </c>
      <c r="N43" s="205">
        <v>50.07</v>
      </c>
      <c r="O43" s="205">
        <v>70.73</v>
      </c>
      <c r="P43" s="205">
        <v>26.57</v>
      </c>
      <c r="Q43" s="205">
        <v>0</v>
      </c>
      <c r="R43" s="205">
        <v>17.97</v>
      </c>
      <c r="S43" s="205">
        <v>11.18</v>
      </c>
      <c r="T43" s="205">
        <v>0</v>
      </c>
      <c r="U43" s="205">
        <v>49.96</v>
      </c>
      <c r="V43" s="205">
        <v>8.7899999999999991</v>
      </c>
      <c r="W43" s="205">
        <v>19.670000000000002</v>
      </c>
      <c r="X43" s="205">
        <v>21.24</v>
      </c>
      <c r="Y43" s="205">
        <v>0</v>
      </c>
      <c r="Z43" s="205">
        <v>111.17</v>
      </c>
      <c r="AA43" s="205">
        <v>38.24</v>
      </c>
      <c r="AB43" s="205">
        <v>0</v>
      </c>
      <c r="AC43" s="205">
        <v>12.92</v>
      </c>
      <c r="AD43" s="205">
        <v>0</v>
      </c>
      <c r="AE43" s="205">
        <v>0</v>
      </c>
      <c r="AF43" s="205">
        <v>0</v>
      </c>
      <c r="AG43" s="205">
        <v>-0.14000000000000001</v>
      </c>
      <c r="AH43" s="205">
        <v>0</v>
      </c>
      <c r="AI43" s="205">
        <v>-0.14000000000000001</v>
      </c>
      <c r="AJ43" s="205">
        <v>0</v>
      </c>
      <c r="AK43" s="205">
        <v>99.62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46.5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316.52999999999997</v>
      </c>
      <c r="L44" s="205">
        <v>0</v>
      </c>
      <c r="M44" s="205">
        <v>61.55</v>
      </c>
      <c r="N44" s="205">
        <v>50.07</v>
      </c>
      <c r="O44" s="205">
        <v>70.73</v>
      </c>
      <c r="P44" s="205">
        <v>26.57</v>
      </c>
      <c r="Q44" s="205">
        <v>0</v>
      </c>
      <c r="R44" s="205">
        <v>17.97</v>
      </c>
      <c r="S44" s="205">
        <v>11.18</v>
      </c>
      <c r="T44" s="205">
        <v>0</v>
      </c>
      <c r="U44" s="205">
        <v>49.96</v>
      </c>
      <c r="V44" s="205">
        <v>8.7899999999999991</v>
      </c>
      <c r="W44" s="205">
        <v>19.670000000000002</v>
      </c>
      <c r="X44" s="205">
        <v>21.24</v>
      </c>
      <c r="Y44" s="205">
        <v>0</v>
      </c>
      <c r="Z44" s="205">
        <v>111.17</v>
      </c>
      <c r="AA44" s="205">
        <v>38.24</v>
      </c>
      <c r="AB44" s="205">
        <v>0</v>
      </c>
      <c r="AC44" s="205">
        <v>12.92</v>
      </c>
      <c r="AD44" s="205">
        <v>0</v>
      </c>
      <c r="AE44" s="205">
        <v>0</v>
      </c>
      <c r="AF44" s="205">
        <v>0</v>
      </c>
      <c r="AG44" s="205">
        <v>-0.14000000000000001</v>
      </c>
      <c r="AH44" s="205">
        <v>0</v>
      </c>
      <c r="AI44" s="205">
        <v>-0.14000000000000001</v>
      </c>
      <c r="AJ44" s="205">
        <v>0</v>
      </c>
      <c r="AK44" s="205">
        <v>99.62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46.5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316.52999999999997</v>
      </c>
      <c r="L45" s="205">
        <v>0</v>
      </c>
      <c r="M45" s="205">
        <v>61.55</v>
      </c>
      <c r="N45" s="205">
        <v>50.07</v>
      </c>
      <c r="O45" s="205">
        <v>70.73</v>
      </c>
      <c r="P45" s="205">
        <v>26.57</v>
      </c>
      <c r="Q45" s="205">
        <v>0</v>
      </c>
      <c r="R45" s="205">
        <v>17.97</v>
      </c>
      <c r="S45" s="205">
        <v>11.18</v>
      </c>
      <c r="T45" s="205">
        <v>0</v>
      </c>
      <c r="U45" s="205">
        <v>49.96</v>
      </c>
      <c r="V45" s="205">
        <v>8.7899999999999991</v>
      </c>
      <c r="W45" s="205">
        <v>19.670000000000002</v>
      </c>
      <c r="X45" s="205">
        <v>21.23</v>
      </c>
      <c r="Y45" s="205">
        <v>0</v>
      </c>
      <c r="Z45" s="205">
        <v>111.17</v>
      </c>
      <c r="AA45" s="205">
        <v>38.24</v>
      </c>
      <c r="AB45" s="205">
        <v>0</v>
      </c>
      <c r="AC45" s="205">
        <v>12.92</v>
      </c>
      <c r="AD45" s="205">
        <v>0</v>
      </c>
      <c r="AE45" s="205">
        <v>0</v>
      </c>
      <c r="AF45" s="205">
        <v>0</v>
      </c>
      <c r="AG45" s="205">
        <v>-0.14000000000000001</v>
      </c>
      <c r="AH45" s="205">
        <v>0</v>
      </c>
      <c r="AI45" s="205">
        <v>-0.14000000000000001</v>
      </c>
      <c r="AJ45" s="205">
        <v>0</v>
      </c>
      <c r="AK45" s="205">
        <v>99.62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46.5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316.52999999999997</v>
      </c>
      <c r="L46" s="205">
        <v>0</v>
      </c>
      <c r="M46" s="205">
        <v>61.55</v>
      </c>
      <c r="N46" s="205">
        <v>50.07</v>
      </c>
      <c r="O46" s="205">
        <v>70.73</v>
      </c>
      <c r="P46" s="205">
        <v>26.57</v>
      </c>
      <c r="Q46" s="205">
        <v>0</v>
      </c>
      <c r="R46" s="205">
        <v>17.97</v>
      </c>
      <c r="S46" s="205">
        <v>11.18</v>
      </c>
      <c r="T46" s="205">
        <v>0</v>
      </c>
      <c r="U46" s="205">
        <v>49.96</v>
      </c>
      <c r="V46" s="205">
        <v>8.7899999999999991</v>
      </c>
      <c r="W46" s="205">
        <v>19.670000000000002</v>
      </c>
      <c r="X46" s="205">
        <v>21.23</v>
      </c>
      <c r="Y46" s="205">
        <v>0</v>
      </c>
      <c r="Z46" s="205">
        <v>111.17</v>
      </c>
      <c r="AA46" s="205">
        <v>38.24</v>
      </c>
      <c r="AB46" s="205">
        <v>0</v>
      </c>
      <c r="AC46" s="205">
        <v>12.92</v>
      </c>
      <c r="AD46" s="205">
        <v>0</v>
      </c>
      <c r="AE46" s="205">
        <v>0</v>
      </c>
      <c r="AF46" s="205">
        <v>0</v>
      </c>
      <c r="AG46" s="205">
        <v>-0.14000000000000001</v>
      </c>
      <c r="AH46" s="205">
        <v>0</v>
      </c>
      <c r="AI46" s="205">
        <v>-0.14000000000000001</v>
      </c>
      <c r="AJ46" s="205">
        <v>0</v>
      </c>
      <c r="AK46" s="205">
        <v>99.62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46.5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316.52999999999997</v>
      </c>
      <c r="L47" s="205">
        <v>0</v>
      </c>
      <c r="M47" s="205">
        <v>61.55</v>
      </c>
      <c r="N47" s="205">
        <v>50.07</v>
      </c>
      <c r="O47" s="205">
        <v>70.73</v>
      </c>
      <c r="P47" s="205">
        <v>26.57</v>
      </c>
      <c r="Q47" s="205">
        <v>0</v>
      </c>
      <c r="R47" s="205">
        <v>18.12</v>
      </c>
      <c r="S47" s="205">
        <v>11.18</v>
      </c>
      <c r="T47" s="205">
        <v>0</v>
      </c>
      <c r="U47" s="205">
        <v>49.96</v>
      </c>
      <c r="V47" s="205">
        <v>8.7899999999999991</v>
      </c>
      <c r="W47" s="205">
        <v>19.670000000000002</v>
      </c>
      <c r="X47" s="205">
        <v>21.23</v>
      </c>
      <c r="Y47" s="205">
        <v>0</v>
      </c>
      <c r="Z47" s="205">
        <v>111.17</v>
      </c>
      <c r="AA47" s="205">
        <v>38.24</v>
      </c>
      <c r="AB47" s="205">
        <v>0</v>
      </c>
      <c r="AC47" s="205">
        <v>12.92</v>
      </c>
      <c r="AD47" s="205">
        <v>0</v>
      </c>
      <c r="AE47" s="205">
        <v>0</v>
      </c>
      <c r="AF47" s="205">
        <v>0</v>
      </c>
      <c r="AG47" s="205">
        <v>-0.14000000000000001</v>
      </c>
      <c r="AH47" s="205">
        <v>0</v>
      </c>
      <c r="AI47" s="205">
        <v>-0.14000000000000001</v>
      </c>
      <c r="AJ47" s="205">
        <v>0</v>
      </c>
      <c r="AK47" s="205">
        <v>99.62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46.5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316.52999999999997</v>
      </c>
      <c r="L48" s="205">
        <v>0</v>
      </c>
      <c r="M48" s="205">
        <v>61.55</v>
      </c>
      <c r="N48" s="205">
        <v>50.07</v>
      </c>
      <c r="O48" s="205">
        <v>70.73</v>
      </c>
      <c r="P48" s="205">
        <v>26.57</v>
      </c>
      <c r="Q48" s="205">
        <v>0</v>
      </c>
      <c r="R48" s="205">
        <v>18.12</v>
      </c>
      <c r="S48" s="205">
        <v>11.18</v>
      </c>
      <c r="T48" s="205">
        <v>0</v>
      </c>
      <c r="U48" s="205">
        <v>49.96</v>
      </c>
      <c r="V48" s="205">
        <v>8.7899999999999991</v>
      </c>
      <c r="W48" s="205">
        <v>19.670000000000002</v>
      </c>
      <c r="X48" s="205">
        <v>21.23</v>
      </c>
      <c r="Y48" s="205">
        <v>0</v>
      </c>
      <c r="Z48" s="205">
        <v>111.17</v>
      </c>
      <c r="AA48" s="205">
        <v>38.24</v>
      </c>
      <c r="AB48" s="205">
        <v>0</v>
      </c>
      <c r="AC48" s="205">
        <v>12.28</v>
      </c>
      <c r="AD48" s="205">
        <v>0</v>
      </c>
      <c r="AE48" s="205">
        <v>0</v>
      </c>
      <c r="AF48" s="205">
        <v>0</v>
      </c>
      <c r="AG48" s="205">
        <v>-0.14000000000000001</v>
      </c>
      <c r="AH48" s="205">
        <v>0</v>
      </c>
      <c r="AI48" s="205">
        <v>-0.14000000000000001</v>
      </c>
      <c r="AJ48" s="205">
        <v>0</v>
      </c>
      <c r="AK48" s="205">
        <v>99.62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46.5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316.52999999999997</v>
      </c>
      <c r="L49" s="205">
        <v>0</v>
      </c>
      <c r="M49" s="205">
        <v>61.55</v>
      </c>
      <c r="N49" s="205">
        <v>50.07</v>
      </c>
      <c r="O49" s="205">
        <v>70.73</v>
      </c>
      <c r="P49" s="205">
        <v>26.57</v>
      </c>
      <c r="Q49" s="205">
        <v>0</v>
      </c>
      <c r="R49" s="205">
        <v>18.190000000000001</v>
      </c>
      <c r="S49" s="205">
        <v>11.18</v>
      </c>
      <c r="T49" s="205">
        <v>0</v>
      </c>
      <c r="U49" s="205">
        <v>49.96</v>
      </c>
      <c r="V49" s="205">
        <v>8.7899999999999991</v>
      </c>
      <c r="W49" s="205">
        <v>19.670000000000002</v>
      </c>
      <c r="X49" s="205">
        <v>21.23</v>
      </c>
      <c r="Y49" s="205">
        <v>0</v>
      </c>
      <c r="Z49" s="205">
        <v>109.81</v>
      </c>
      <c r="AA49" s="205">
        <v>37.81</v>
      </c>
      <c r="AB49" s="205">
        <v>0</v>
      </c>
      <c r="AC49" s="205">
        <v>12.28</v>
      </c>
      <c r="AD49" s="205">
        <v>0</v>
      </c>
      <c r="AE49" s="205">
        <v>0</v>
      </c>
      <c r="AF49" s="205">
        <v>0</v>
      </c>
      <c r="AG49" s="205">
        <v>-0.14000000000000001</v>
      </c>
      <c r="AH49" s="205">
        <v>0</v>
      </c>
      <c r="AI49" s="205">
        <v>-0.14000000000000001</v>
      </c>
      <c r="AJ49" s="205">
        <v>0</v>
      </c>
      <c r="AK49" s="205">
        <v>99.62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46.5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316.52999999999997</v>
      </c>
      <c r="L50" s="205">
        <v>0</v>
      </c>
      <c r="M50" s="205">
        <v>61.55</v>
      </c>
      <c r="N50" s="205">
        <v>50.07</v>
      </c>
      <c r="O50" s="205">
        <v>70.73</v>
      </c>
      <c r="P50" s="205">
        <v>26.57</v>
      </c>
      <c r="Q50" s="205">
        <v>0</v>
      </c>
      <c r="R50" s="205">
        <v>18.190000000000001</v>
      </c>
      <c r="S50" s="205">
        <v>11.18</v>
      </c>
      <c r="T50" s="205">
        <v>0</v>
      </c>
      <c r="U50" s="205">
        <v>49.96</v>
      </c>
      <c r="V50" s="205">
        <v>8.7899999999999991</v>
      </c>
      <c r="W50" s="205">
        <v>19.670000000000002</v>
      </c>
      <c r="X50" s="205">
        <v>21.23</v>
      </c>
      <c r="Y50" s="205">
        <v>0</v>
      </c>
      <c r="Z50" s="205">
        <v>109.81</v>
      </c>
      <c r="AA50" s="205">
        <v>37.81</v>
      </c>
      <c r="AB50" s="205">
        <v>0</v>
      </c>
      <c r="AC50" s="205">
        <v>12.28</v>
      </c>
      <c r="AD50" s="205">
        <v>0</v>
      </c>
      <c r="AE50" s="205">
        <v>0</v>
      </c>
      <c r="AF50" s="205">
        <v>0</v>
      </c>
      <c r="AG50" s="205">
        <v>-0.14000000000000001</v>
      </c>
      <c r="AH50" s="205">
        <v>0</v>
      </c>
      <c r="AI50" s="205">
        <v>-0.14000000000000001</v>
      </c>
      <c r="AJ50" s="205">
        <v>0</v>
      </c>
      <c r="AK50" s="205">
        <v>99.62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46.5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240.17</v>
      </c>
      <c r="L51" s="205">
        <v>0</v>
      </c>
      <c r="M51" s="205">
        <v>61.55</v>
      </c>
      <c r="N51" s="205">
        <v>50.07</v>
      </c>
      <c r="O51" s="205">
        <v>70.73</v>
      </c>
      <c r="P51" s="205">
        <v>24.79</v>
      </c>
      <c r="Q51" s="205">
        <v>0</v>
      </c>
      <c r="R51" s="205">
        <v>9.51</v>
      </c>
      <c r="S51" s="205">
        <v>5.54</v>
      </c>
      <c r="T51" s="205">
        <v>0</v>
      </c>
      <c r="U51" s="205">
        <v>49.96</v>
      </c>
      <c r="V51" s="205">
        <v>8.7899999999999991</v>
      </c>
      <c r="W51" s="205">
        <v>19.670000000000002</v>
      </c>
      <c r="X51" s="205">
        <v>21.23</v>
      </c>
      <c r="Y51" s="205">
        <v>0</v>
      </c>
      <c r="Z51" s="205">
        <v>109.81</v>
      </c>
      <c r="AA51" s="205">
        <v>37.81</v>
      </c>
      <c r="AB51" s="205">
        <v>0</v>
      </c>
      <c r="AC51" s="205">
        <v>4.34</v>
      </c>
      <c r="AD51" s="205">
        <v>0</v>
      </c>
      <c r="AE51" s="205">
        <v>0</v>
      </c>
      <c r="AF51" s="205">
        <v>0</v>
      </c>
      <c r="AG51" s="205">
        <v>-0.14000000000000001</v>
      </c>
      <c r="AH51" s="205">
        <v>0</v>
      </c>
      <c r="AI51" s="205">
        <v>-0.14000000000000001</v>
      </c>
      <c r="AJ51" s="205">
        <v>0</v>
      </c>
      <c r="AK51" s="205">
        <v>84.02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46.5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217.53</v>
      </c>
      <c r="L52" s="205">
        <v>0</v>
      </c>
      <c r="M52" s="205">
        <v>61.55</v>
      </c>
      <c r="N52" s="205">
        <v>50.07</v>
      </c>
      <c r="O52" s="205">
        <v>70.73</v>
      </c>
      <c r="P52" s="205">
        <v>26.57</v>
      </c>
      <c r="Q52" s="205">
        <v>0</v>
      </c>
      <c r="R52" s="205">
        <v>9.51</v>
      </c>
      <c r="S52" s="205">
        <v>5.54</v>
      </c>
      <c r="T52" s="205">
        <v>0</v>
      </c>
      <c r="U52" s="205">
        <v>49.96</v>
      </c>
      <c r="V52" s="205">
        <v>8.7899999999999991</v>
      </c>
      <c r="W52" s="205">
        <v>19.670000000000002</v>
      </c>
      <c r="X52" s="205">
        <v>21.23</v>
      </c>
      <c r="Y52" s="205">
        <v>0</v>
      </c>
      <c r="Z52" s="205">
        <v>109.81</v>
      </c>
      <c r="AA52" s="205">
        <v>37.81</v>
      </c>
      <c r="AB52" s="205">
        <v>0</v>
      </c>
      <c r="AC52" s="205">
        <v>4.34</v>
      </c>
      <c r="AD52" s="205">
        <v>0</v>
      </c>
      <c r="AE52" s="205">
        <v>0</v>
      </c>
      <c r="AF52" s="205">
        <v>0</v>
      </c>
      <c r="AG52" s="205">
        <v>-0.14000000000000001</v>
      </c>
      <c r="AH52" s="205">
        <v>0</v>
      </c>
      <c r="AI52" s="205">
        <v>-0.14000000000000001</v>
      </c>
      <c r="AJ52" s="205">
        <v>0</v>
      </c>
      <c r="AK52" s="205">
        <v>84.02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46.5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217.53</v>
      </c>
      <c r="L53" s="205">
        <v>0</v>
      </c>
      <c r="M53" s="205">
        <v>61.55</v>
      </c>
      <c r="N53" s="205">
        <v>50.07</v>
      </c>
      <c r="O53" s="205">
        <v>70.73</v>
      </c>
      <c r="P53" s="205">
        <v>26.57</v>
      </c>
      <c r="Q53" s="205">
        <v>0</v>
      </c>
      <c r="R53" s="205">
        <v>9.51</v>
      </c>
      <c r="S53" s="205">
        <v>5.95</v>
      </c>
      <c r="T53" s="205">
        <v>0</v>
      </c>
      <c r="U53" s="205">
        <v>49.96</v>
      </c>
      <c r="V53" s="205">
        <v>8.7899999999999991</v>
      </c>
      <c r="W53" s="205">
        <v>19.670000000000002</v>
      </c>
      <c r="X53" s="205">
        <v>21.23</v>
      </c>
      <c r="Y53" s="205">
        <v>0</v>
      </c>
      <c r="Z53" s="205">
        <v>111.17</v>
      </c>
      <c r="AA53" s="205">
        <v>38.24</v>
      </c>
      <c r="AB53" s="205">
        <v>0</v>
      </c>
      <c r="AC53" s="205">
        <v>12.28</v>
      </c>
      <c r="AD53" s="205">
        <v>0</v>
      </c>
      <c r="AE53" s="205">
        <v>0</v>
      </c>
      <c r="AF53" s="205">
        <v>0</v>
      </c>
      <c r="AG53" s="205">
        <v>-0.14000000000000001</v>
      </c>
      <c r="AH53" s="205">
        <v>0</v>
      </c>
      <c r="AI53" s="205">
        <v>-0.14000000000000001</v>
      </c>
      <c r="AJ53" s="205">
        <v>0</v>
      </c>
      <c r="AK53" s="205">
        <v>84.02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46.5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217.53</v>
      </c>
      <c r="L54" s="205">
        <v>0</v>
      </c>
      <c r="M54" s="205">
        <v>61.55</v>
      </c>
      <c r="N54" s="205">
        <v>50.07</v>
      </c>
      <c r="O54" s="205">
        <v>70.73</v>
      </c>
      <c r="P54" s="205">
        <v>26.57</v>
      </c>
      <c r="Q54" s="205">
        <v>0</v>
      </c>
      <c r="R54" s="205">
        <v>9.51</v>
      </c>
      <c r="S54" s="205">
        <v>5.95</v>
      </c>
      <c r="T54" s="205">
        <v>0</v>
      </c>
      <c r="U54" s="205">
        <v>49.96</v>
      </c>
      <c r="V54" s="205">
        <v>8.7899999999999991</v>
      </c>
      <c r="W54" s="205">
        <v>19.670000000000002</v>
      </c>
      <c r="X54" s="205">
        <v>21.23</v>
      </c>
      <c r="Y54" s="205">
        <v>0</v>
      </c>
      <c r="Z54" s="205">
        <v>111.17</v>
      </c>
      <c r="AA54" s="205">
        <v>38.24</v>
      </c>
      <c r="AB54" s="205">
        <v>0</v>
      </c>
      <c r="AC54" s="205">
        <v>12.28</v>
      </c>
      <c r="AD54" s="205">
        <v>0</v>
      </c>
      <c r="AE54" s="205">
        <v>0</v>
      </c>
      <c r="AF54" s="205">
        <v>0</v>
      </c>
      <c r="AG54" s="205">
        <v>-0.14000000000000001</v>
      </c>
      <c r="AH54" s="205">
        <v>0</v>
      </c>
      <c r="AI54" s="205">
        <v>-0.14000000000000001</v>
      </c>
      <c r="AJ54" s="205">
        <v>0</v>
      </c>
      <c r="AK54" s="205">
        <v>84.02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46.5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217.53</v>
      </c>
      <c r="L55" s="205">
        <v>0</v>
      </c>
      <c r="M55" s="205">
        <v>61.55</v>
      </c>
      <c r="N55" s="205">
        <v>50.07</v>
      </c>
      <c r="O55" s="205">
        <v>70.73</v>
      </c>
      <c r="P55" s="205">
        <v>26.57</v>
      </c>
      <c r="Q55" s="205">
        <v>0</v>
      </c>
      <c r="R55" s="205">
        <v>9.51</v>
      </c>
      <c r="S55" s="205">
        <v>5.95</v>
      </c>
      <c r="T55" s="205">
        <v>0</v>
      </c>
      <c r="U55" s="205">
        <v>49.96</v>
      </c>
      <c r="V55" s="205">
        <v>8.7899999999999991</v>
      </c>
      <c r="W55" s="205">
        <v>19.670000000000002</v>
      </c>
      <c r="X55" s="205">
        <v>21.23</v>
      </c>
      <c r="Y55" s="205">
        <v>0</v>
      </c>
      <c r="Z55" s="205">
        <v>111.17</v>
      </c>
      <c r="AA55" s="205">
        <v>38.24</v>
      </c>
      <c r="AB55" s="205">
        <v>0</v>
      </c>
      <c r="AC55" s="205">
        <v>11.63</v>
      </c>
      <c r="AD55" s="205">
        <v>0</v>
      </c>
      <c r="AE55" s="205">
        <v>0</v>
      </c>
      <c r="AF55" s="205">
        <v>0</v>
      </c>
      <c r="AG55" s="205">
        <v>-0.14000000000000001</v>
      </c>
      <c r="AH55" s="205">
        <v>0</v>
      </c>
      <c r="AI55" s="205">
        <v>-0.14000000000000001</v>
      </c>
      <c r="AJ55" s="205">
        <v>0</v>
      </c>
      <c r="AK55" s="205">
        <v>84.02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46.5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217.53</v>
      </c>
      <c r="L56" s="205">
        <v>0</v>
      </c>
      <c r="M56" s="205">
        <v>61.55</v>
      </c>
      <c r="N56" s="205">
        <v>50.07</v>
      </c>
      <c r="O56" s="205">
        <v>70.73</v>
      </c>
      <c r="P56" s="205">
        <v>26.57</v>
      </c>
      <c r="Q56" s="205">
        <v>0</v>
      </c>
      <c r="R56" s="205">
        <v>9.51</v>
      </c>
      <c r="S56" s="205">
        <v>5.95</v>
      </c>
      <c r="T56" s="205">
        <v>0</v>
      </c>
      <c r="U56" s="205">
        <v>49.96</v>
      </c>
      <c r="V56" s="205">
        <v>8.7899999999999991</v>
      </c>
      <c r="W56" s="205">
        <v>19.670000000000002</v>
      </c>
      <c r="X56" s="205">
        <v>21.23</v>
      </c>
      <c r="Y56" s="205">
        <v>0</v>
      </c>
      <c r="Z56" s="205">
        <v>111.17</v>
      </c>
      <c r="AA56" s="205">
        <v>38.24</v>
      </c>
      <c r="AB56" s="205">
        <v>0</v>
      </c>
      <c r="AC56" s="205">
        <v>11.63</v>
      </c>
      <c r="AD56" s="205">
        <v>0</v>
      </c>
      <c r="AE56" s="205">
        <v>0</v>
      </c>
      <c r="AF56" s="205">
        <v>0</v>
      </c>
      <c r="AG56" s="205">
        <v>-0.14000000000000001</v>
      </c>
      <c r="AH56" s="205">
        <v>0</v>
      </c>
      <c r="AI56" s="205">
        <v>0</v>
      </c>
      <c r="AJ56" s="205">
        <v>0</v>
      </c>
      <c r="AK56" s="205">
        <v>84.02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46.5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217.53</v>
      </c>
      <c r="L57" s="205">
        <v>0</v>
      </c>
      <c r="M57" s="205">
        <v>61.55</v>
      </c>
      <c r="N57" s="205">
        <v>50.07</v>
      </c>
      <c r="O57" s="205">
        <v>70.73</v>
      </c>
      <c r="P57" s="205">
        <v>26.57</v>
      </c>
      <c r="Q57" s="205">
        <v>0</v>
      </c>
      <c r="R57" s="205">
        <v>9.51</v>
      </c>
      <c r="S57" s="205">
        <v>5.95</v>
      </c>
      <c r="T57" s="205">
        <v>0</v>
      </c>
      <c r="U57" s="205">
        <v>49.96</v>
      </c>
      <c r="V57" s="205">
        <v>8.7899999999999991</v>
      </c>
      <c r="W57" s="205">
        <v>19.670000000000002</v>
      </c>
      <c r="X57" s="205">
        <v>21.23</v>
      </c>
      <c r="Y57" s="205">
        <v>0</v>
      </c>
      <c r="Z57" s="205">
        <v>111.17</v>
      </c>
      <c r="AA57" s="205">
        <v>38.24</v>
      </c>
      <c r="AB57" s="205">
        <v>0</v>
      </c>
      <c r="AC57" s="205">
        <v>11.63</v>
      </c>
      <c r="AD57" s="205">
        <v>0</v>
      </c>
      <c r="AE57" s="205">
        <v>0</v>
      </c>
      <c r="AF57" s="205">
        <v>0</v>
      </c>
      <c r="AG57" s="205">
        <v>-0.14000000000000001</v>
      </c>
      <c r="AH57" s="205">
        <v>0</v>
      </c>
      <c r="AI57" s="205">
        <v>0</v>
      </c>
      <c r="AJ57" s="205">
        <v>0</v>
      </c>
      <c r="AK57" s="205">
        <v>84.02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46.5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217.53</v>
      </c>
      <c r="L58" s="205">
        <v>0</v>
      </c>
      <c r="M58" s="205">
        <v>61.55</v>
      </c>
      <c r="N58" s="205">
        <v>50.07</v>
      </c>
      <c r="O58" s="205">
        <v>70.73</v>
      </c>
      <c r="P58" s="205">
        <v>26.57</v>
      </c>
      <c r="Q58" s="205">
        <v>0</v>
      </c>
      <c r="R58" s="205">
        <v>9.51</v>
      </c>
      <c r="S58" s="205">
        <v>5.95</v>
      </c>
      <c r="T58" s="205">
        <v>0</v>
      </c>
      <c r="U58" s="205">
        <v>49.96</v>
      </c>
      <c r="V58" s="205">
        <v>8.7899999999999991</v>
      </c>
      <c r="W58" s="205">
        <v>19.670000000000002</v>
      </c>
      <c r="X58" s="205">
        <v>21.23</v>
      </c>
      <c r="Y58" s="205">
        <v>0</v>
      </c>
      <c r="Z58" s="205">
        <v>111.17</v>
      </c>
      <c r="AA58" s="205">
        <v>38.24</v>
      </c>
      <c r="AB58" s="205">
        <v>0</v>
      </c>
      <c r="AC58" s="205">
        <v>11.63</v>
      </c>
      <c r="AD58" s="205">
        <v>0</v>
      </c>
      <c r="AE58" s="205">
        <v>0</v>
      </c>
      <c r="AF58" s="205">
        <v>0</v>
      </c>
      <c r="AG58" s="205">
        <v>-0.14000000000000001</v>
      </c>
      <c r="AH58" s="205">
        <v>0</v>
      </c>
      <c r="AI58" s="205">
        <v>0</v>
      </c>
      <c r="AJ58" s="205">
        <v>0</v>
      </c>
      <c r="AK58" s="205">
        <v>84.02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46.5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217.53</v>
      </c>
      <c r="L59" s="205">
        <v>0</v>
      </c>
      <c r="M59" s="205">
        <v>61.55</v>
      </c>
      <c r="N59" s="205">
        <v>50.07</v>
      </c>
      <c r="O59" s="205">
        <v>70.73</v>
      </c>
      <c r="P59" s="205">
        <v>26.57</v>
      </c>
      <c r="Q59" s="205">
        <v>0</v>
      </c>
      <c r="R59" s="205">
        <v>9</v>
      </c>
      <c r="S59" s="205">
        <v>6</v>
      </c>
      <c r="T59" s="205">
        <v>0</v>
      </c>
      <c r="U59" s="205">
        <v>49.96</v>
      </c>
      <c r="V59" s="205">
        <v>8.7899999999999991</v>
      </c>
      <c r="W59" s="205">
        <v>19.670000000000002</v>
      </c>
      <c r="X59" s="205">
        <v>21.23</v>
      </c>
      <c r="Y59" s="205">
        <v>0</v>
      </c>
      <c r="Z59" s="205">
        <v>111.17</v>
      </c>
      <c r="AA59" s="205">
        <v>38.24</v>
      </c>
      <c r="AB59" s="205">
        <v>0</v>
      </c>
      <c r="AC59" s="205">
        <v>4.21</v>
      </c>
      <c r="AD59" s="205">
        <v>0</v>
      </c>
      <c r="AE59" s="205">
        <v>0</v>
      </c>
      <c r="AF59" s="205">
        <v>0</v>
      </c>
      <c r="AG59" s="205">
        <v>-0.14000000000000001</v>
      </c>
      <c r="AH59" s="205">
        <v>0</v>
      </c>
      <c r="AI59" s="205">
        <v>0</v>
      </c>
      <c r="AJ59" s="205">
        <v>0</v>
      </c>
      <c r="AK59" s="205">
        <v>84.02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46.5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217.53</v>
      </c>
      <c r="L60" s="205">
        <v>0</v>
      </c>
      <c r="M60" s="205">
        <v>61.55</v>
      </c>
      <c r="N60" s="205">
        <v>50.07</v>
      </c>
      <c r="O60" s="205">
        <v>70.73</v>
      </c>
      <c r="P60" s="205">
        <v>25.9</v>
      </c>
      <c r="Q60" s="205">
        <v>0</v>
      </c>
      <c r="R60" s="205">
        <v>9</v>
      </c>
      <c r="S60" s="205">
        <v>6</v>
      </c>
      <c r="T60" s="205">
        <v>0</v>
      </c>
      <c r="U60" s="205">
        <v>49.96</v>
      </c>
      <c r="V60" s="205">
        <v>8.7899999999999991</v>
      </c>
      <c r="W60" s="205">
        <v>19.670000000000002</v>
      </c>
      <c r="X60" s="205">
        <v>21.23</v>
      </c>
      <c r="Y60" s="205">
        <v>0</v>
      </c>
      <c r="Z60" s="205">
        <v>111.17</v>
      </c>
      <c r="AA60" s="205">
        <v>38.24</v>
      </c>
      <c r="AB60" s="205">
        <v>0</v>
      </c>
      <c r="AC60" s="205">
        <v>4.21</v>
      </c>
      <c r="AD60" s="205">
        <v>0</v>
      </c>
      <c r="AE60" s="205">
        <v>0</v>
      </c>
      <c r="AF60" s="205">
        <v>0</v>
      </c>
      <c r="AG60" s="205">
        <v>-0.14000000000000001</v>
      </c>
      <c r="AH60" s="205">
        <v>0</v>
      </c>
      <c r="AI60" s="205">
        <v>0</v>
      </c>
      <c r="AJ60" s="205">
        <v>0</v>
      </c>
      <c r="AK60" s="205">
        <v>84.02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46.5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216.53</v>
      </c>
      <c r="L61" s="205">
        <v>0</v>
      </c>
      <c r="M61" s="205">
        <v>61.55</v>
      </c>
      <c r="N61" s="205">
        <v>50.07</v>
      </c>
      <c r="O61" s="205">
        <v>70.73</v>
      </c>
      <c r="P61" s="205">
        <v>24.43</v>
      </c>
      <c r="Q61" s="205">
        <v>0</v>
      </c>
      <c r="R61" s="205">
        <v>9</v>
      </c>
      <c r="S61" s="205">
        <v>6</v>
      </c>
      <c r="T61" s="205">
        <v>0</v>
      </c>
      <c r="U61" s="205">
        <v>49.96</v>
      </c>
      <c r="V61" s="205">
        <v>8.7899999999999991</v>
      </c>
      <c r="W61" s="205">
        <v>19.670000000000002</v>
      </c>
      <c r="X61" s="205">
        <v>21.23</v>
      </c>
      <c r="Y61" s="205">
        <v>0</v>
      </c>
      <c r="Z61" s="205">
        <v>111.17</v>
      </c>
      <c r="AA61" s="205">
        <v>38.24</v>
      </c>
      <c r="AB61" s="205">
        <v>0</v>
      </c>
      <c r="AC61" s="205">
        <v>11.63</v>
      </c>
      <c r="AD61" s="205">
        <v>0</v>
      </c>
      <c r="AE61" s="205">
        <v>0</v>
      </c>
      <c r="AF61" s="205">
        <v>0</v>
      </c>
      <c r="AG61" s="205">
        <v>-0.14000000000000001</v>
      </c>
      <c r="AH61" s="205">
        <v>0</v>
      </c>
      <c r="AI61" s="205">
        <v>0</v>
      </c>
      <c r="AJ61" s="205">
        <v>0</v>
      </c>
      <c r="AK61" s="205">
        <v>84.02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46.5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216.53</v>
      </c>
      <c r="L62" s="205">
        <v>0</v>
      </c>
      <c r="M62" s="205">
        <v>61.55</v>
      </c>
      <c r="N62" s="205">
        <v>50.07</v>
      </c>
      <c r="O62" s="205">
        <v>70.73</v>
      </c>
      <c r="P62" s="205">
        <v>24.43</v>
      </c>
      <c r="Q62" s="205">
        <v>0</v>
      </c>
      <c r="R62" s="205">
        <v>9</v>
      </c>
      <c r="S62" s="205">
        <v>6</v>
      </c>
      <c r="T62" s="205">
        <v>0</v>
      </c>
      <c r="U62" s="205">
        <v>49.96</v>
      </c>
      <c r="V62" s="205">
        <v>8.7899999999999991</v>
      </c>
      <c r="W62" s="205">
        <v>19.670000000000002</v>
      </c>
      <c r="X62" s="205">
        <v>21.23</v>
      </c>
      <c r="Y62" s="205">
        <v>0</v>
      </c>
      <c r="Z62" s="205">
        <v>111.17</v>
      </c>
      <c r="AA62" s="205">
        <v>38.24</v>
      </c>
      <c r="AB62" s="205">
        <v>0</v>
      </c>
      <c r="AC62" s="205">
        <v>11.63</v>
      </c>
      <c r="AD62" s="205">
        <v>0</v>
      </c>
      <c r="AE62" s="205">
        <v>0</v>
      </c>
      <c r="AF62" s="205">
        <v>0</v>
      </c>
      <c r="AG62" s="205">
        <v>-0.14000000000000001</v>
      </c>
      <c r="AH62" s="205">
        <v>0</v>
      </c>
      <c r="AI62" s="205">
        <v>0</v>
      </c>
      <c r="AJ62" s="205">
        <v>0</v>
      </c>
      <c r="AK62" s="205">
        <v>84.02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46.5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216.53</v>
      </c>
      <c r="L63" s="205">
        <v>0</v>
      </c>
      <c r="M63" s="205">
        <v>61.55</v>
      </c>
      <c r="N63" s="205">
        <v>50.07</v>
      </c>
      <c r="O63" s="205">
        <v>70.73</v>
      </c>
      <c r="P63" s="205">
        <v>24.43</v>
      </c>
      <c r="Q63" s="205">
        <v>0</v>
      </c>
      <c r="R63" s="205">
        <v>9.5399999999999991</v>
      </c>
      <c r="S63" s="205">
        <v>6</v>
      </c>
      <c r="T63" s="205">
        <v>0</v>
      </c>
      <c r="U63" s="205">
        <v>49.96</v>
      </c>
      <c r="V63" s="205">
        <v>8.7899999999999991</v>
      </c>
      <c r="W63" s="205">
        <v>19.670000000000002</v>
      </c>
      <c r="X63" s="205">
        <v>21.23</v>
      </c>
      <c r="Y63" s="205">
        <v>0</v>
      </c>
      <c r="Z63" s="205">
        <v>111.17</v>
      </c>
      <c r="AA63" s="205">
        <v>38.24</v>
      </c>
      <c r="AB63" s="205">
        <v>0</v>
      </c>
      <c r="AC63" s="205">
        <v>11.63</v>
      </c>
      <c r="AD63" s="205">
        <v>0</v>
      </c>
      <c r="AE63" s="205">
        <v>0</v>
      </c>
      <c r="AF63" s="205">
        <v>0</v>
      </c>
      <c r="AG63" s="205">
        <v>-0.14000000000000001</v>
      </c>
      <c r="AH63" s="205">
        <v>0</v>
      </c>
      <c r="AI63" s="205">
        <v>0</v>
      </c>
      <c r="AJ63" s="205">
        <v>0</v>
      </c>
      <c r="AK63" s="205">
        <v>84.02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46.5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216.53</v>
      </c>
      <c r="L64" s="205">
        <v>0</v>
      </c>
      <c r="M64" s="205">
        <v>61.55</v>
      </c>
      <c r="N64" s="205">
        <v>50.07</v>
      </c>
      <c r="O64" s="205">
        <v>70.73</v>
      </c>
      <c r="P64" s="205">
        <v>24.43</v>
      </c>
      <c r="Q64" s="205">
        <v>0</v>
      </c>
      <c r="R64" s="205">
        <v>9.5399999999999991</v>
      </c>
      <c r="S64" s="205">
        <v>6</v>
      </c>
      <c r="T64" s="205">
        <v>0</v>
      </c>
      <c r="U64" s="205">
        <v>49.96</v>
      </c>
      <c r="V64" s="205">
        <v>8.7899999999999991</v>
      </c>
      <c r="W64" s="205">
        <v>19.670000000000002</v>
      </c>
      <c r="X64" s="205">
        <v>21.23</v>
      </c>
      <c r="Y64" s="205">
        <v>0</v>
      </c>
      <c r="Z64" s="205">
        <v>111.17</v>
      </c>
      <c r="AA64" s="205">
        <v>38.24</v>
      </c>
      <c r="AB64" s="205">
        <v>0</v>
      </c>
      <c r="AC64" s="205">
        <v>11.63</v>
      </c>
      <c r="AD64" s="205">
        <v>0</v>
      </c>
      <c r="AE64" s="205">
        <v>0</v>
      </c>
      <c r="AF64" s="205">
        <v>0</v>
      </c>
      <c r="AG64" s="205">
        <v>-0.14000000000000001</v>
      </c>
      <c r="AH64" s="205">
        <v>0</v>
      </c>
      <c r="AI64" s="205">
        <v>0</v>
      </c>
      <c r="AJ64" s="205">
        <v>0</v>
      </c>
      <c r="AK64" s="205">
        <v>84.02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46.5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216.53</v>
      </c>
      <c r="L65" s="205">
        <v>0</v>
      </c>
      <c r="M65" s="205">
        <v>61.55</v>
      </c>
      <c r="N65" s="205">
        <v>50.07</v>
      </c>
      <c r="O65" s="205">
        <v>70.73</v>
      </c>
      <c r="P65" s="205">
        <v>24.43</v>
      </c>
      <c r="Q65" s="205">
        <v>0</v>
      </c>
      <c r="R65" s="205">
        <v>9.5399999999999991</v>
      </c>
      <c r="S65" s="205">
        <v>6</v>
      </c>
      <c r="T65" s="205">
        <v>0</v>
      </c>
      <c r="U65" s="205">
        <v>49.96</v>
      </c>
      <c r="V65" s="205">
        <v>8.7899999999999991</v>
      </c>
      <c r="W65" s="205">
        <v>19.670000000000002</v>
      </c>
      <c r="X65" s="205">
        <v>21.23</v>
      </c>
      <c r="Y65" s="205">
        <v>0</v>
      </c>
      <c r="Z65" s="205">
        <v>111.17</v>
      </c>
      <c r="AA65" s="205">
        <v>38.24</v>
      </c>
      <c r="AB65" s="205">
        <v>0</v>
      </c>
      <c r="AC65" s="205">
        <v>11.63</v>
      </c>
      <c r="AD65" s="205">
        <v>0</v>
      </c>
      <c r="AE65" s="205">
        <v>0</v>
      </c>
      <c r="AF65" s="205">
        <v>0</v>
      </c>
      <c r="AG65" s="205">
        <v>-0.14000000000000001</v>
      </c>
      <c r="AH65" s="205">
        <v>0</v>
      </c>
      <c r="AI65" s="205">
        <v>0</v>
      </c>
      <c r="AJ65" s="205">
        <v>0</v>
      </c>
      <c r="AK65" s="205">
        <v>84.02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46.5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216.53</v>
      </c>
      <c r="L66" s="205">
        <v>0</v>
      </c>
      <c r="M66" s="205">
        <v>61.55</v>
      </c>
      <c r="N66" s="205">
        <v>50.07</v>
      </c>
      <c r="O66" s="205">
        <v>70.73</v>
      </c>
      <c r="P66" s="205">
        <v>24.43</v>
      </c>
      <c r="Q66" s="205">
        <v>0</v>
      </c>
      <c r="R66" s="205">
        <v>9.5399999999999991</v>
      </c>
      <c r="S66" s="205">
        <v>6</v>
      </c>
      <c r="T66" s="205">
        <v>0</v>
      </c>
      <c r="U66" s="205">
        <v>49.96</v>
      </c>
      <c r="V66" s="205">
        <v>8.7899999999999991</v>
      </c>
      <c r="W66" s="205">
        <v>19.670000000000002</v>
      </c>
      <c r="X66" s="205">
        <v>21.23</v>
      </c>
      <c r="Y66" s="205">
        <v>0</v>
      </c>
      <c r="Z66" s="205">
        <v>111.17</v>
      </c>
      <c r="AA66" s="205">
        <v>38.24</v>
      </c>
      <c r="AB66" s="205">
        <v>0</v>
      </c>
      <c r="AC66" s="205">
        <v>11.63</v>
      </c>
      <c r="AD66" s="205">
        <v>0</v>
      </c>
      <c r="AE66" s="205">
        <v>0</v>
      </c>
      <c r="AF66" s="205">
        <v>0</v>
      </c>
      <c r="AG66" s="205">
        <v>-0.14000000000000001</v>
      </c>
      <c r="AH66" s="205">
        <v>0</v>
      </c>
      <c r="AI66" s="205">
        <v>0</v>
      </c>
      <c r="AJ66" s="205">
        <v>0</v>
      </c>
      <c r="AK66" s="205">
        <v>84.02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46.5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216.53</v>
      </c>
      <c r="L67" s="205">
        <v>0</v>
      </c>
      <c r="M67" s="205">
        <v>61.55</v>
      </c>
      <c r="N67" s="205">
        <v>50.07</v>
      </c>
      <c r="O67" s="205">
        <v>70.73</v>
      </c>
      <c r="P67" s="205">
        <v>24.43</v>
      </c>
      <c r="Q67" s="205">
        <v>0</v>
      </c>
      <c r="R67" s="205">
        <v>9</v>
      </c>
      <c r="S67" s="205">
        <v>6</v>
      </c>
      <c r="T67" s="205">
        <v>0</v>
      </c>
      <c r="U67" s="205">
        <v>49.96</v>
      </c>
      <c r="V67" s="205">
        <v>8.7899999999999991</v>
      </c>
      <c r="W67" s="205">
        <v>18.68</v>
      </c>
      <c r="X67" s="205">
        <v>17.97</v>
      </c>
      <c r="Y67" s="205">
        <v>0</v>
      </c>
      <c r="Z67" s="205">
        <v>111.17</v>
      </c>
      <c r="AA67" s="205">
        <v>38.24</v>
      </c>
      <c r="AB67" s="205">
        <v>0</v>
      </c>
      <c r="AC67" s="205">
        <v>11.63</v>
      </c>
      <c r="AD67" s="205">
        <v>0</v>
      </c>
      <c r="AE67" s="205">
        <v>0</v>
      </c>
      <c r="AF67" s="205">
        <v>0</v>
      </c>
      <c r="AG67" s="205">
        <v>-0.14000000000000001</v>
      </c>
      <c r="AH67" s="205">
        <v>0</v>
      </c>
      <c r="AI67" s="205">
        <v>0</v>
      </c>
      <c r="AJ67" s="205">
        <v>0</v>
      </c>
      <c r="AK67" s="205">
        <v>84.02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46.5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216.53</v>
      </c>
      <c r="L68" s="205">
        <v>0</v>
      </c>
      <c r="M68" s="205">
        <v>61.55</v>
      </c>
      <c r="N68" s="205">
        <v>50.07</v>
      </c>
      <c r="O68" s="205">
        <v>70.73</v>
      </c>
      <c r="P68" s="205">
        <v>24.43</v>
      </c>
      <c r="Q68" s="205">
        <v>0</v>
      </c>
      <c r="R68" s="205">
        <v>9</v>
      </c>
      <c r="S68" s="205">
        <v>6</v>
      </c>
      <c r="T68" s="205">
        <v>0</v>
      </c>
      <c r="U68" s="205">
        <v>49.96</v>
      </c>
      <c r="V68" s="205">
        <v>8.7899999999999991</v>
      </c>
      <c r="W68" s="205">
        <v>19.670000000000002</v>
      </c>
      <c r="X68" s="205">
        <v>20</v>
      </c>
      <c r="Y68" s="205">
        <v>0</v>
      </c>
      <c r="Z68" s="205">
        <v>111.17</v>
      </c>
      <c r="AA68" s="205">
        <v>38.24</v>
      </c>
      <c r="AB68" s="205">
        <v>0</v>
      </c>
      <c r="AC68" s="205">
        <v>11.63</v>
      </c>
      <c r="AD68" s="205">
        <v>0</v>
      </c>
      <c r="AE68" s="205">
        <v>0</v>
      </c>
      <c r="AF68" s="205">
        <v>0</v>
      </c>
      <c r="AG68" s="205">
        <v>-0.14000000000000001</v>
      </c>
      <c r="AH68" s="205">
        <v>0</v>
      </c>
      <c r="AI68" s="205">
        <v>0</v>
      </c>
      <c r="AJ68" s="205">
        <v>0</v>
      </c>
      <c r="AK68" s="205">
        <v>84.02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46.5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215.97</v>
      </c>
      <c r="L69" s="205">
        <v>0</v>
      </c>
      <c r="M69" s="205">
        <v>61.55</v>
      </c>
      <c r="N69" s="205">
        <v>50.07</v>
      </c>
      <c r="O69" s="205">
        <v>70.73</v>
      </c>
      <c r="P69" s="205">
        <v>24.43</v>
      </c>
      <c r="Q69" s="205">
        <v>0</v>
      </c>
      <c r="R69" s="205">
        <v>7.73</v>
      </c>
      <c r="S69" s="205">
        <v>5.33</v>
      </c>
      <c r="T69" s="205">
        <v>0</v>
      </c>
      <c r="U69" s="205">
        <v>49.96</v>
      </c>
      <c r="V69" s="205">
        <v>7.24</v>
      </c>
      <c r="W69" s="205">
        <v>19.670000000000002</v>
      </c>
      <c r="X69" s="205">
        <v>21.23</v>
      </c>
      <c r="Y69" s="205">
        <v>0</v>
      </c>
      <c r="Z69" s="205">
        <v>111.11</v>
      </c>
      <c r="AA69" s="205">
        <v>38.22</v>
      </c>
      <c r="AB69" s="205">
        <v>0</v>
      </c>
      <c r="AC69" s="205">
        <v>11.63</v>
      </c>
      <c r="AD69" s="205">
        <v>0</v>
      </c>
      <c r="AE69" s="205">
        <v>0</v>
      </c>
      <c r="AF69" s="205">
        <v>0</v>
      </c>
      <c r="AG69" s="205">
        <v>-0.14000000000000001</v>
      </c>
      <c r="AH69" s="205">
        <v>0</v>
      </c>
      <c r="AI69" s="205">
        <v>0</v>
      </c>
      <c r="AJ69" s="205">
        <v>0</v>
      </c>
      <c r="AK69" s="205">
        <v>84.02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46.5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215.97</v>
      </c>
      <c r="L70" s="205">
        <v>0</v>
      </c>
      <c r="M70" s="205">
        <v>61.55</v>
      </c>
      <c r="N70" s="205">
        <v>50.07</v>
      </c>
      <c r="O70" s="205">
        <v>70.73</v>
      </c>
      <c r="P70" s="205">
        <v>24.43</v>
      </c>
      <c r="Q70" s="205">
        <v>0</v>
      </c>
      <c r="R70" s="205">
        <v>7.73</v>
      </c>
      <c r="S70" s="205">
        <v>5.33</v>
      </c>
      <c r="T70" s="205">
        <v>0</v>
      </c>
      <c r="U70" s="205">
        <v>49.96</v>
      </c>
      <c r="V70" s="205">
        <v>7.24</v>
      </c>
      <c r="W70" s="205">
        <v>19.670000000000002</v>
      </c>
      <c r="X70" s="205">
        <v>21.23</v>
      </c>
      <c r="Y70" s="205">
        <v>0</v>
      </c>
      <c r="Z70" s="205">
        <v>111.11</v>
      </c>
      <c r="AA70" s="205">
        <v>38.22</v>
      </c>
      <c r="AB70" s="205">
        <v>0</v>
      </c>
      <c r="AC70" s="205">
        <v>11.63</v>
      </c>
      <c r="AD70" s="205">
        <v>0</v>
      </c>
      <c r="AE70" s="205">
        <v>0</v>
      </c>
      <c r="AF70" s="205">
        <v>0</v>
      </c>
      <c r="AG70" s="205">
        <v>-0.14000000000000001</v>
      </c>
      <c r="AH70" s="205">
        <v>0</v>
      </c>
      <c r="AI70" s="205">
        <v>0</v>
      </c>
      <c r="AJ70" s="205">
        <v>0</v>
      </c>
      <c r="AK70" s="205">
        <v>84.02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41.46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198.29</v>
      </c>
      <c r="L71" s="205">
        <v>0</v>
      </c>
      <c r="M71" s="205">
        <v>61.55</v>
      </c>
      <c r="N71" s="205">
        <v>50.07</v>
      </c>
      <c r="O71" s="205">
        <v>70.73</v>
      </c>
      <c r="P71" s="205">
        <v>23.61</v>
      </c>
      <c r="Q71" s="205">
        <v>0</v>
      </c>
      <c r="R71" s="205">
        <v>17.97</v>
      </c>
      <c r="S71" s="205">
        <v>11.17</v>
      </c>
      <c r="T71" s="205">
        <v>0</v>
      </c>
      <c r="U71" s="205">
        <v>49.96</v>
      </c>
      <c r="V71" s="205">
        <v>4.82</v>
      </c>
      <c r="W71" s="205">
        <v>19.670000000000002</v>
      </c>
      <c r="X71" s="205">
        <v>21.23</v>
      </c>
      <c r="Y71" s="205">
        <v>0</v>
      </c>
      <c r="Z71" s="205">
        <v>111.17</v>
      </c>
      <c r="AA71" s="205">
        <v>38.24</v>
      </c>
      <c r="AB71" s="205">
        <v>0</v>
      </c>
      <c r="AC71" s="205">
        <v>10.98</v>
      </c>
      <c r="AD71" s="205">
        <v>0</v>
      </c>
      <c r="AE71" s="205">
        <v>0</v>
      </c>
      <c r="AF71" s="205">
        <v>0</v>
      </c>
      <c r="AG71" s="205">
        <v>-0.14000000000000001</v>
      </c>
      <c r="AH71" s="205">
        <v>0</v>
      </c>
      <c r="AI71" s="205">
        <v>0</v>
      </c>
      <c r="AJ71" s="205">
        <v>0</v>
      </c>
      <c r="AK71" s="205">
        <v>84.02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30.91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195.34</v>
      </c>
      <c r="L72" s="205">
        <v>0</v>
      </c>
      <c r="M72" s="205">
        <v>61.55</v>
      </c>
      <c r="N72" s="205">
        <v>50.07</v>
      </c>
      <c r="O72" s="205">
        <v>70.73</v>
      </c>
      <c r="P72" s="205">
        <v>23.61</v>
      </c>
      <c r="Q72" s="205">
        <v>0</v>
      </c>
      <c r="R72" s="205">
        <v>17.97</v>
      </c>
      <c r="S72" s="205">
        <v>11.17</v>
      </c>
      <c r="T72" s="205">
        <v>0</v>
      </c>
      <c r="U72" s="205">
        <v>49.96</v>
      </c>
      <c r="V72" s="205">
        <v>3.71</v>
      </c>
      <c r="W72" s="205">
        <v>19.670000000000002</v>
      </c>
      <c r="X72" s="205">
        <v>17.5</v>
      </c>
      <c r="Y72" s="205">
        <v>0</v>
      </c>
      <c r="Z72" s="205">
        <v>111.17</v>
      </c>
      <c r="AA72" s="205">
        <v>38.24</v>
      </c>
      <c r="AB72" s="205">
        <v>0</v>
      </c>
      <c r="AC72" s="205">
        <v>10.98</v>
      </c>
      <c r="AD72" s="205">
        <v>0</v>
      </c>
      <c r="AE72" s="205">
        <v>0</v>
      </c>
      <c r="AF72" s="205">
        <v>0</v>
      </c>
      <c r="AG72" s="205">
        <v>-0.14000000000000001</v>
      </c>
      <c r="AH72" s="205">
        <v>0</v>
      </c>
      <c r="AI72" s="205">
        <v>0</v>
      </c>
      <c r="AJ72" s="205">
        <v>0</v>
      </c>
      <c r="AK72" s="205">
        <v>84.02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23.98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331.34</v>
      </c>
      <c r="L73" s="205">
        <v>0</v>
      </c>
      <c r="M73" s="205">
        <v>61.55</v>
      </c>
      <c r="N73" s="205">
        <v>50.07</v>
      </c>
      <c r="O73" s="205">
        <v>70.73</v>
      </c>
      <c r="P73" s="205">
        <v>23.61</v>
      </c>
      <c r="Q73" s="205">
        <v>0</v>
      </c>
      <c r="R73" s="205">
        <v>17.97</v>
      </c>
      <c r="S73" s="205">
        <v>11.17</v>
      </c>
      <c r="T73" s="205">
        <v>0</v>
      </c>
      <c r="U73" s="205">
        <v>49.96</v>
      </c>
      <c r="V73" s="205">
        <v>2.85</v>
      </c>
      <c r="W73" s="205">
        <v>14.74</v>
      </c>
      <c r="X73" s="205">
        <v>12.41</v>
      </c>
      <c r="Y73" s="205">
        <v>0</v>
      </c>
      <c r="Z73" s="205">
        <v>111.17</v>
      </c>
      <c r="AA73" s="205">
        <v>38.24</v>
      </c>
      <c r="AB73" s="205">
        <v>0</v>
      </c>
      <c r="AC73" s="205">
        <v>10.98</v>
      </c>
      <c r="AD73" s="205">
        <v>0</v>
      </c>
      <c r="AE73" s="205">
        <v>0</v>
      </c>
      <c r="AF73" s="205">
        <v>0</v>
      </c>
      <c r="AG73" s="205">
        <v>-0.14000000000000001</v>
      </c>
      <c r="AH73" s="205">
        <v>0</v>
      </c>
      <c r="AI73" s="205">
        <v>0</v>
      </c>
      <c r="AJ73" s="205">
        <v>0</v>
      </c>
      <c r="AK73" s="205">
        <v>99.62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15.41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289.77</v>
      </c>
      <c r="L74" s="205">
        <v>0</v>
      </c>
      <c r="M74" s="205">
        <v>61.55</v>
      </c>
      <c r="N74" s="205">
        <v>50.07</v>
      </c>
      <c r="O74" s="205">
        <v>70.73</v>
      </c>
      <c r="P74" s="205">
        <v>23.61</v>
      </c>
      <c r="Q74" s="205">
        <v>0</v>
      </c>
      <c r="R74" s="205">
        <v>17.97</v>
      </c>
      <c r="S74" s="205">
        <v>11.17</v>
      </c>
      <c r="T74" s="205">
        <v>0</v>
      </c>
      <c r="U74" s="205">
        <v>49.96</v>
      </c>
      <c r="V74" s="205">
        <v>2.85</v>
      </c>
      <c r="W74" s="205">
        <v>14.74</v>
      </c>
      <c r="X74" s="205">
        <v>12.41</v>
      </c>
      <c r="Y74" s="205">
        <v>0</v>
      </c>
      <c r="Z74" s="205">
        <v>111.17</v>
      </c>
      <c r="AA74" s="205">
        <v>38.24</v>
      </c>
      <c r="AB74" s="205">
        <v>0</v>
      </c>
      <c r="AC74" s="205">
        <v>10.98</v>
      </c>
      <c r="AD74" s="205">
        <v>0</v>
      </c>
      <c r="AE74" s="205">
        <v>0</v>
      </c>
      <c r="AF74" s="205">
        <v>0</v>
      </c>
      <c r="AG74" s="205">
        <v>-0.14000000000000001</v>
      </c>
      <c r="AH74" s="205">
        <v>0</v>
      </c>
      <c r="AI74" s="205">
        <v>0</v>
      </c>
      <c r="AJ74" s="205">
        <v>0</v>
      </c>
      <c r="AK74" s="205">
        <v>99.62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10.17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280.45999999999998</v>
      </c>
      <c r="L75" s="205">
        <v>0</v>
      </c>
      <c r="M75" s="205">
        <v>61.55</v>
      </c>
      <c r="N75" s="205">
        <v>50.07</v>
      </c>
      <c r="O75" s="205">
        <v>70.73</v>
      </c>
      <c r="P75" s="205">
        <v>23.61</v>
      </c>
      <c r="Q75" s="205">
        <v>0</v>
      </c>
      <c r="R75" s="205">
        <v>17.97</v>
      </c>
      <c r="S75" s="205">
        <v>11.17</v>
      </c>
      <c r="T75" s="205">
        <v>0</v>
      </c>
      <c r="U75" s="205">
        <v>49.96</v>
      </c>
      <c r="V75" s="205">
        <v>2.85</v>
      </c>
      <c r="W75" s="205">
        <v>14.27</v>
      </c>
      <c r="X75" s="205">
        <v>12.29</v>
      </c>
      <c r="Y75" s="205">
        <v>0</v>
      </c>
      <c r="Z75" s="205">
        <v>111.17</v>
      </c>
      <c r="AA75" s="205">
        <v>38.24</v>
      </c>
      <c r="AB75" s="205">
        <v>0</v>
      </c>
      <c r="AC75" s="205">
        <v>10.98</v>
      </c>
      <c r="AD75" s="205">
        <v>0</v>
      </c>
      <c r="AE75" s="205">
        <v>0</v>
      </c>
      <c r="AF75" s="205">
        <v>0</v>
      </c>
      <c r="AG75" s="205">
        <v>-0.14000000000000001</v>
      </c>
      <c r="AH75" s="205">
        <v>0</v>
      </c>
      <c r="AI75" s="205">
        <v>0</v>
      </c>
      <c r="AJ75" s="205">
        <v>0</v>
      </c>
      <c r="AK75" s="205">
        <v>99.62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277.43</v>
      </c>
      <c r="L76" s="205">
        <v>0</v>
      </c>
      <c r="M76" s="205">
        <v>61.55</v>
      </c>
      <c r="N76" s="205">
        <v>50.07</v>
      </c>
      <c r="O76" s="205">
        <v>70.73</v>
      </c>
      <c r="P76" s="205">
        <v>23.61</v>
      </c>
      <c r="Q76" s="205">
        <v>0</v>
      </c>
      <c r="R76" s="205">
        <v>17.97</v>
      </c>
      <c r="S76" s="205">
        <v>11.17</v>
      </c>
      <c r="T76" s="205">
        <v>0</v>
      </c>
      <c r="U76" s="205">
        <v>49.96</v>
      </c>
      <c r="V76" s="205">
        <v>2.85</v>
      </c>
      <c r="W76" s="205">
        <v>14.27</v>
      </c>
      <c r="X76" s="205">
        <v>11.69</v>
      </c>
      <c r="Y76" s="205">
        <v>0</v>
      </c>
      <c r="Z76" s="205">
        <v>111.17</v>
      </c>
      <c r="AA76" s="205">
        <v>38.24</v>
      </c>
      <c r="AB76" s="205">
        <v>0</v>
      </c>
      <c r="AC76" s="205">
        <v>12.28</v>
      </c>
      <c r="AD76" s="205">
        <v>0</v>
      </c>
      <c r="AE76" s="205">
        <v>0</v>
      </c>
      <c r="AF76" s="205">
        <v>0</v>
      </c>
      <c r="AG76" s="205">
        <v>-0.14000000000000001</v>
      </c>
      <c r="AH76" s="205">
        <v>0</v>
      </c>
      <c r="AI76" s="205">
        <v>0</v>
      </c>
      <c r="AJ76" s="205">
        <v>0</v>
      </c>
      <c r="AK76" s="205">
        <v>99.62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274.14999999999998</v>
      </c>
      <c r="L77" s="205">
        <v>0</v>
      </c>
      <c r="M77" s="205">
        <v>61.55</v>
      </c>
      <c r="N77" s="205">
        <v>50.07</v>
      </c>
      <c r="O77" s="205">
        <v>70.73</v>
      </c>
      <c r="P77" s="205">
        <v>23.61</v>
      </c>
      <c r="Q77" s="205">
        <v>0</v>
      </c>
      <c r="R77" s="205">
        <v>17.97</v>
      </c>
      <c r="S77" s="205">
        <v>11.17</v>
      </c>
      <c r="T77" s="205">
        <v>0</v>
      </c>
      <c r="U77" s="205">
        <v>49.96</v>
      </c>
      <c r="V77" s="205">
        <v>2.86</v>
      </c>
      <c r="W77" s="205">
        <v>14.27</v>
      </c>
      <c r="X77" s="205">
        <v>11.69</v>
      </c>
      <c r="Y77" s="205">
        <v>0</v>
      </c>
      <c r="Z77" s="205">
        <v>111.17</v>
      </c>
      <c r="AA77" s="205">
        <v>38.24</v>
      </c>
      <c r="AB77" s="205">
        <v>0</v>
      </c>
      <c r="AC77" s="205">
        <v>12.28</v>
      </c>
      <c r="AD77" s="205">
        <v>0</v>
      </c>
      <c r="AE77" s="205">
        <v>0</v>
      </c>
      <c r="AF77" s="205">
        <v>0</v>
      </c>
      <c r="AG77" s="205">
        <v>-0.14000000000000001</v>
      </c>
      <c r="AH77" s="205">
        <v>0</v>
      </c>
      <c r="AI77" s="205">
        <v>0</v>
      </c>
      <c r="AJ77" s="205">
        <v>0</v>
      </c>
      <c r="AK77" s="205">
        <v>99.62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269.2</v>
      </c>
      <c r="L78" s="205">
        <v>0</v>
      </c>
      <c r="M78" s="205">
        <v>61.55</v>
      </c>
      <c r="N78" s="205">
        <v>50.07</v>
      </c>
      <c r="O78" s="205">
        <v>70.73</v>
      </c>
      <c r="P78" s="205">
        <v>23.61</v>
      </c>
      <c r="Q78" s="205">
        <v>0</v>
      </c>
      <c r="R78" s="205">
        <v>17.97</v>
      </c>
      <c r="S78" s="205">
        <v>11.17</v>
      </c>
      <c r="T78" s="205">
        <v>0</v>
      </c>
      <c r="U78" s="205">
        <v>49.96</v>
      </c>
      <c r="V78" s="205">
        <v>2.88</v>
      </c>
      <c r="W78" s="205">
        <v>14.27</v>
      </c>
      <c r="X78" s="205">
        <v>11.69</v>
      </c>
      <c r="Y78" s="205">
        <v>0</v>
      </c>
      <c r="Z78" s="205">
        <v>111.17</v>
      </c>
      <c r="AA78" s="205">
        <v>38.24</v>
      </c>
      <c r="AB78" s="205">
        <v>0</v>
      </c>
      <c r="AC78" s="205">
        <v>12.92</v>
      </c>
      <c r="AD78" s="205">
        <v>0</v>
      </c>
      <c r="AE78" s="205">
        <v>0</v>
      </c>
      <c r="AF78" s="205">
        <v>0</v>
      </c>
      <c r="AG78" s="205">
        <v>-0.14000000000000001</v>
      </c>
      <c r="AH78" s="205">
        <v>0</v>
      </c>
      <c r="AI78" s="205">
        <v>0</v>
      </c>
      <c r="AJ78" s="205">
        <v>0</v>
      </c>
      <c r="AK78" s="205">
        <v>99.62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260.13</v>
      </c>
      <c r="L79" s="205">
        <v>0</v>
      </c>
      <c r="M79" s="205">
        <v>61.55</v>
      </c>
      <c r="N79" s="205">
        <v>50.07</v>
      </c>
      <c r="O79" s="205">
        <v>70.73</v>
      </c>
      <c r="P79" s="205">
        <v>23.61</v>
      </c>
      <c r="Q79" s="205">
        <v>0</v>
      </c>
      <c r="R79" s="205">
        <v>17.97</v>
      </c>
      <c r="S79" s="205">
        <v>11.17</v>
      </c>
      <c r="T79" s="205">
        <v>0</v>
      </c>
      <c r="U79" s="205">
        <v>49.96</v>
      </c>
      <c r="V79" s="205">
        <v>3.6</v>
      </c>
      <c r="W79" s="205">
        <v>9.89</v>
      </c>
      <c r="X79" s="205">
        <v>11.92</v>
      </c>
      <c r="Y79" s="205">
        <v>0</v>
      </c>
      <c r="Z79" s="205">
        <v>112.3</v>
      </c>
      <c r="AA79" s="205">
        <v>38.65</v>
      </c>
      <c r="AB79" s="205">
        <v>0</v>
      </c>
      <c r="AC79" s="205">
        <v>4.37</v>
      </c>
      <c r="AD79" s="205">
        <v>0</v>
      </c>
      <c r="AE79" s="205">
        <v>0</v>
      </c>
      <c r="AF79" s="205">
        <v>0</v>
      </c>
      <c r="AG79" s="205">
        <v>-0.14000000000000001</v>
      </c>
      <c r="AH79" s="205">
        <v>0</v>
      </c>
      <c r="AI79" s="205">
        <v>0</v>
      </c>
      <c r="AJ79" s="205">
        <v>0</v>
      </c>
      <c r="AK79" s="205">
        <v>99.62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239.92</v>
      </c>
      <c r="L80" s="205">
        <v>0</v>
      </c>
      <c r="M80" s="205">
        <v>61.55</v>
      </c>
      <c r="N80" s="205">
        <v>50.07</v>
      </c>
      <c r="O80" s="205">
        <v>70.73</v>
      </c>
      <c r="P80" s="205">
        <v>23.61</v>
      </c>
      <c r="Q80" s="205">
        <v>0</v>
      </c>
      <c r="R80" s="205">
        <v>17.97</v>
      </c>
      <c r="S80" s="205">
        <v>11.17</v>
      </c>
      <c r="T80" s="205">
        <v>0</v>
      </c>
      <c r="U80" s="205">
        <v>49.96</v>
      </c>
      <c r="V80" s="205">
        <v>3.6</v>
      </c>
      <c r="W80" s="205">
        <v>9.89</v>
      </c>
      <c r="X80" s="205">
        <v>11.92</v>
      </c>
      <c r="Y80" s="205">
        <v>0</v>
      </c>
      <c r="Z80" s="205">
        <v>112.3</v>
      </c>
      <c r="AA80" s="205">
        <v>38.65</v>
      </c>
      <c r="AB80" s="205">
        <v>0</v>
      </c>
      <c r="AC80" s="205">
        <v>4.5</v>
      </c>
      <c r="AD80" s="205">
        <v>0</v>
      </c>
      <c r="AE80" s="205">
        <v>0</v>
      </c>
      <c r="AF80" s="205">
        <v>0</v>
      </c>
      <c r="AG80" s="205">
        <v>-0.14000000000000001</v>
      </c>
      <c r="AH80" s="205">
        <v>0</v>
      </c>
      <c r="AI80" s="205">
        <v>0</v>
      </c>
      <c r="AJ80" s="205">
        <v>0</v>
      </c>
      <c r="AK80" s="205">
        <v>99.62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237.89</v>
      </c>
      <c r="L81" s="205">
        <v>0</v>
      </c>
      <c r="M81" s="205">
        <v>61.55</v>
      </c>
      <c r="N81" s="205">
        <v>50.07</v>
      </c>
      <c r="O81" s="205">
        <v>70.73</v>
      </c>
      <c r="P81" s="205">
        <v>23.6</v>
      </c>
      <c r="Q81" s="205">
        <v>0</v>
      </c>
      <c r="R81" s="205">
        <v>18.29</v>
      </c>
      <c r="S81" s="205">
        <v>11.32</v>
      </c>
      <c r="T81" s="205">
        <v>0</v>
      </c>
      <c r="U81" s="205">
        <v>49.96</v>
      </c>
      <c r="V81" s="205">
        <v>3.56</v>
      </c>
      <c r="W81" s="205">
        <v>9.89</v>
      </c>
      <c r="X81" s="205">
        <v>11.92</v>
      </c>
      <c r="Y81" s="205">
        <v>0</v>
      </c>
      <c r="Z81" s="205">
        <v>112.3</v>
      </c>
      <c r="AA81" s="205">
        <v>38.65</v>
      </c>
      <c r="AB81" s="205">
        <v>0</v>
      </c>
      <c r="AC81" s="205">
        <v>13.57</v>
      </c>
      <c r="AD81" s="205">
        <v>0</v>
      </c>
      <c r="AE81" s="205">
        <v>0</v>
      </c>
      <c r="AF81" s="205">
        <v>0</v>
      </c>
      <c r="AG81" s="205">
        <v>-0.14000000000000001</v>
      </c>
      <c r="AH81" s="205">
        <v>0</v>
      </c>
      <c r="AI81" s="205">
        <v>0</v>
      </c>
      <c r="AJ81" s="205">
        <v>0</v>
      </c>
      <c r="AK81" s="205">
        <v>99.62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243.1</v>
      </c>
      <c r="L82" s="205">
        <v>0</v>
      </c>
      <c r="M82" s="205">
        <v>61.55</v>
      </c>
      <c r="N82" s="205">
        <v>50.07</v>
      </c>
      <c r="O82" s="205">
        <v>70.73</v>
      </c>
      <c r="P82" s="205">
        <v>23.6</v>
      </c>
      <c r="Q82" s="205">
        <v>0</v>
      </c>
      <c r="R82" s="205">
        <v>17.97</v>
      </c>
      <c r="S82" s="205">
        <v>11.18</v>
      </c>
      <c r="T82" s="205">
        <v>0</v>
      </c>
      <c r="U82" s="205">
        <v>49.96</v>
      </c>
      <c r="V82" s="205">
        <v>3.56</v>
      </c>
      <c r="W82" s="205">
        <v>9.89</v>
      </c>
      <c r="X82" s="205">
        <v>11.92</v>
      </c>
      <c r="Y82" s="205">
        <v>0</v>
      </c>
      <c r="Z82" s="205">
        <v>112.3</v>
      </c>
      <c r="AA82" s="205">
        <v>38.65</v>
      </c>
      <c r="AB82" s="205">
        <v>0</v>
      </c>
      <c r="AC82" s="205">
        <v>13.57</v>
      </c>
      <c r="AD82" s="205">
        <v>0</v>
      </c>
      <c r="AE82" s="205">
        <v>0</v>
      </c>
      <c r="AF82" s="205">
        <v>0</v>
      </c>
      <c r="AG82" s="205">
        <v>-0.14000000000000001</v>
      </c>
      <c r="AH82" s="205">
        <v>0</v>
      </c>
      <c r="AI82" s="205">
        <v>0</v>
      </c>
      <c r="AJ82" s="205">
        <v>0</v>
      </c>
      <c r="AK82" s="205">
        <v>99.62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209.45</v>
      </c>
      <c r="L83" s="205">
        <v>0</v>
      </c>
      <c r="M83" s="205">
        <v>61.55</v>
      </c>
      <c r="N83" s="205">
        <v>50.07</v>
      </c>
      <c r="O83" s="205">
        <v>70.73</v>
      </c>
      <c r="P83" s="205">
        <v>23.6</v>
      </c>
      <c r="Q83" s="205">
        <v>0</v>
      </c>
      <c r="R83" s="205">
        <v>17.97</v>
      </c>
      <c r="S83" s="205">
        <v>11.18</v>
      </c>
      <c r="T83" s="205">
        <v>0</v>
      </c>
      <c r="U83" s="205">
        <v>49.96</v>
      </c>
      <c r="V83" s="205">
        <v>6.32</v>
      </c>
      <c r="W83" s="205">
        <v>15.27</v>
      </c>
      <c r="X83" s="205">
        <v>18.48</v>
      </c>
      <c r="Y83" s="205">
        <v>0</v>
      </c>
      <c r="Z83" s="205">
        <v>111.17</v>
      </c>
      <c r="AA83" s="205">
        <v>38.24</v>
      </c>
      <c r="AB83" s="205">
        <v>0</v>
      </c>
      <c r="AC83" s="205">
        <v>13.57</v>
      </c>
      <c r="AD83" s="205">
        <v>0</v>
      </c>
      <c r="AE83" s="205">
        <v>0</v>
      </c>
      <c r="AF83" s="205">
        <v>0</v>
      </c>
      <c r="AG83" s="205">
        <v>-0.14000000000000001</v>
      </c>
      <c r="AH83" s="205">
        <v>0</v>
      </c>
      <c r="AI83" s="205">
        <v>0</v>
      </c>
      <c r="AJ83" s="205">
        <v>0</v>
      </c>
      <c r="AK83" s="205">
        <v>84.02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215.97</v>
      </c>
      <c r="L84" s="205">
        <v>0</v>
      </c>
      <c r="M84" s="205">
        <v>61.55</v>
      </c>
      <c r="N84" s="205">
        <v>50.07</v>
      </c>
      <c r="O84" s="205">
        <v>70.73</v>
      </c>
      <c r="P84" s="205">
        <v>23.6</v>
      </c>
      <c r="Q84" s="205">
        <v>0</v>
      </c>
      <c r="R84" s="205">
        <v>17.97</v>
      </c>
      <c r="S84" s="205">
        <v>11.18</v>
      </c>
      <c r="T84" s="205">
        <v>0</v>
      </c>
      <c r="U84" s="205">
        <v>49.96</v>
      </c>
      <c r="V84" s="205">
        <v>6.32</v>
      </c>
      <c r="W84" s="205">
        <v>15.27</v>
      </c>
      <c r="X84" s="205">
        <v>18.48</v>
      </c>
      <c r="Y84" s="205">
        <v>0</v>
      </c>
      <c r="Z84" s="205">
        <v>111.17</v>
      </c>
      <c r="AA84" s="205">
        <v>38.24</v>
      </c>
      <c r="AB84" s="205">
        <v>0</v>
      </c>
      <c r="AC84" s="205">
        <v>14.21</v>
      </c>
      <c r="AD84" s="205">
        <v>0</v>
      </c>
      <c r="AE84" s="205">
        <v>0</v>
      </c>
      <c r="AF84" s="205">
        <v>0</v>
      </c>
      <c r="AG84" s="205">
        <v>-0.14000000000000001</v>
      </c>
      <c r="AH84" s="205">
        <v>0</v>
      </c>
      <c r="AI84" s="205">
        <v>0</v>
      </c>
      <c r="AJ84" s="205">
        <v>0</v>
      </c>
      <c r="AK84" s="205">
        <v>84.02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215.97</v>
      </c>
      <c r="L85" s="205">
        <v>0</v>
      </c>
      <c r="M85" s="205">
        <v>61.55</v>
      </c>
      <c r="N85" s="205">
        <v>50.07</v>
      </c>
      <c r="O85" s="205">
        <v>70.73</v>
      </c>
      <c r="P85" s="205">
        <v>23.6</v>
      </c>
      <c r="Q85" s="205">
        <v>0</v>
      </c>
      <c r="R85" s="205">
        <v>9</v>
      </c>
      <c r="S85" s="205">
        <v>6</v>
      </c>
      <c r="T85" s="205">
        <v>0</v>
      </c>
      <c r="U85" s="205">
        <v>49.96</v>
      </c>
      <c r="V85" s="205">
        <v>6.32</v>
      </c>
      <c r="W85" s="205">
        <v>15.27</v>
      </c>
      <c r="X85" s="205">
        <v>19.59</v>
      </c>
      <c r="Y85" s="205">
        <v>0</v>
      </c>
      <c r="Z85" s="205">
        <v>111.17</v>
      </c>
      <c r="AA85" s="205">
        <v>38.24</v>
      </c>
      <c r="AB85" s="205">
        <v>0</v>
      </c>
      <c r="AC85" s="205">
        <v>13.57</v>
      </c>
      <c r="AD85" s="205">
        <v>0</v>
      </c>
      <c r="AE85" s="205">
        <v>0</v>
      </c>
      <c r="AF85" s="205">
        <v>0</v>
      </c>
      <c r="AG85" s="205">
        <v>-0.14000000000000001</v>
      </c>
      <c r="AH85" s="205">
        <v>0</v>
      </c>
      <c r="AI85" s="205">
        <v>0</v>
      </c>
      <c r="AJ85" s="205">
        <v>0</v>
      </c>
      <c r="AK85" s="205">
        <v>84.02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215.97</v>
      </c>
      <c r="L86" s="205">
        <v>0</v>
      </c>
      <c r="M86" s="205">
        <v>61.55</v>
      </c>
      <c r="N86" s="205">
        <v>50.07</v>
      </c>
      <c r="O86" s="205">
        <v>70.73</v>
      </c>
      <c r="P86" s="205">
        <v>23.6</v>
      </c>
      <c r="Q86" s="205">
        <v>0</v>
      </c>
      <c r="R86" s="205">
        <v>9</v>
      </c>
      <c r="S86" s="205">
        <v>6</v>
      </c>
      <c r="T86" s="205">
        <v>0</v>
      </c>
      <c r="U86" s="205">
        <v>49.96</v>
      </c>
      <c r="V86" s="205">
        <v>6.32</v>
      </c>
      <c r="W86" s="205">
        <v>15.27</v>
      </c>
      <c r="X86" s="205">
        <v>19.59</v>
      </c>
      <c r="Y86" s="205">
        <v>0</v>
      </c>
      <c r="Z86" s="205">
        <v>111.17</v>
      </c>
      <c r="AA86" s="205">
        <v>38.24</v>
      </c>
      <c r="AB86" s="205">
        <v>0</v>
      </c>
      <c r="AC86" s="205">
        <v>13.57</v>
      </c>
      <c r="AD86" s="205">
        <v>0</v>
      </c>
      <c r="AE86" s="205">
        <v>0</v>
      </c>
      <c r="AF86" s="205">
        <v>0</v>
      </c>
      <c r="AG86" s="205">
        <v>-0.14000000000000001</v>
      </c>
      <c r="AH86" s="205">
        <v>0</v>
      </c>
      <c r="AI86" s="205">
        <v>0</v>
      </c>
      <c r="AJ86" s="205">
        <v>0</v>
      </c>
      <c r="AK86" s="205">
        <v>84.02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215.97</v>
      </c>
      <c r="L87" s="205">
        <v>0</v>
      </c>
      <c r="M87" s="205">
        <v>61.55</v>
      </c>
      <c r="N87" s="205">
        <v>50.07</v>
      </c>
      <c r="O87" s="205">
        <v>70.73</v>
      </c>
      <c r="P87" s="205">
        <v>23.6</v>
      </c>
      <c r="Q87" s="205">
        <v>0</v>
      </c>
      <c r="R87" s="205">
        <v>9</v>
      </c>
      <c r="S87" s="205">
        <v>6</v>
      </c>
      <c r="T87" s="205">
        <v>0</v>
      </c>
      <c r="U87" s="205">
        <v>49.96</v>
      </c>
      <c r="V87" s="205">
        <v>6.35</v>
      </c>
      <c r="W87" s="205">
        <v>15.27</v>
      </c>
      <c r="X87" s="205">
        <v>21.23</v>
      </c>
      <c r="Y87" s="205">
        <v>0</v>
      </c>
      <c r="Z87" s="205">
        <v>111.17</v>
      </c>
      <c r="AA87" s="205">
        <v>38.24</v>
      </c>
      <c r="AB87" s="205">
        <v>0</v>
      </c>
      <c r="AC87" s="205">
        <v>13.57</v>
      </c>
      <c r="AD87" s="205">
        <v>0</v>
      </c>
      <c r="AE87" s="205">
        <v>0</v>
      </c>
      <c r="AF87" s="205">
        <v>0</v>
      </c>
      <c r="AG87" s="205">
        <v>-0.14000000000000001</v>
      </c>
      <c r="AH87" s="205">
        <v>0</v>
      </c>
      <c r="AI87" s="205">
        <v>0</v>
      </c>
      <c r="AJ87" s="205">
        <v>0</v>
      </c>
      <c r="AK87" s="205">
        <v>84.02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215.97</v>
      </c>
      <c r="L88" s="205">
        <v>0</v>
      </c>
      <c r="M88" s="205">
        <v>61.55</v>
      </c>
      <c r="N88" s="205">
        <v>50.07</v>
      </c>
      <c r="O88" s="205">
        <v>70.73</v>
      </c>
      <c r="P88" s="205">
        <v>23.6</v>
      </c>
      <c r="Q88" s="205">
        <v>0</v>
      </c>
      <c r="R88" s="205">
        <v>9.39</v>
      </c>
      <c r="S88" s="205">
        <v>6</v>
      </c>
      <c r="T88" s="205">
        <v>0</v>
      </c>
      <c r="U88" s="205">
        <v>49.96</v>
      </c>
      <c r="V88" s="205">
        <v>6.35</v>
      </c>
      <c r="W88" s="205">
        <v>15.27</v>
      </c>
      <c r="X88" s="205">
        <v>21.23</v>
      </c>
      <c r="Y88" s="205">
        <v>0</v>
      </c>
      <c r="Z88" s="205">
        <v>111.17</v>
      </c>
      <c r="AA88" s="205">
        <v>38.24</v>
      </c>
      <c r="AB88" s="205">
        <v>0</v>
      </c>
      <c r="AC88" s="205">
        <v>13.57</v>
      </c>
      <c r="AD88" s="205">
        <v>0</v>
      </c>
      <c r="AE88" s="205">
        <v>0</v>
      </c>
      <c r="AF88" s="205">
        <v>0</v>
      </c>
      <c r="AG88" s="205">
        <v>-0.14000000000000001</v>
      </c>
      <c r="AH88" s="205">
        <v>0</v>
      </c>
      <c r="AI88" s="205">
        <v>0</v>
      </c>
      <c r="AJ88" s="205">
        <v>0</v>
      </c>
      <c r="AK88" s="205">
        <v>84.02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215.97</v>
      </c>
      <c r="L89" s="205">
        <v>0</v>
      </c>
      <c r="M89" s="205">
        <v>61.55</v>
      </c>
      <c r="N89" s="205">
        <v>50.07</v>
      </c>
      <c r="O89" s="205">
        <v>70.73</v>
      </c>
      <c r="P89" s="205">
        <v>23.6</v>
      </c>
      <c r="Q89" s="205">
        <v>0</v>
      </c>
      <c r="R89" s="205">
        <v>9.39</v>
      </c>
      <c r="S89" s="205">
        <v>6</v>
      </c>
      <c r="T89" s="205">
        <v>0</v>
      </c>
      <c r="U89" s="205">
        <v>49.96</v>
      </c>
      <c r="V89" s="205">
        <v>6.94</v>
      </c>
      <c r="W89" s="205">
        <v>19.670000000000002</v>
      </c>
      <c r="X89" s="205">
        <v>21.23</v>
      </c>
      <c r="Y89" s="205">
        <v>0</v>
      </c>
      <c r="Z89" s="205">
        <v>111.17</v>
      </c>
      <c r="AA89" s="205">
        <v>38.24</v>
      </c>
      <c r="AB89" s="205">
        <v>0</v>
      </c>
      <c r="AC89" s="205">
        <v>13.57</v>
      </c>
      <c r="AD89" s="205">
        <v>0</v>
      </c>
      <c r="AE89" s="205">
        <v>0</v>
      </c>
      <c r="AF89" s="205">
        <v>0</v>
      </c>
      <c r="AG89" s="205">
        <v>-0.14000000000000001</v>
      </c>
      <c r="AH89" s="205">
        <v>0</v>
      </c>
      <c r="AI89" s="205">
        <v>0</v>
      </c>
      <c r="AJ89" s="205">
        <v>0</v>
      </c>
      <c r="AK89" s="205">
        <v>84.02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215.97</v>
      </c>
      <c r="L90" s="205">
        <v>0</v>
      </c>
      <c r="M90" s="205">
        <v>61.55</v>
      </c>
      <c r="N90" s="205">
        <v>50.07</v>
      </c>
      <c r="O90" s="205">
        <v>70.73</v>
      </c>
      <c r="P90" s="205">
        <v>23.6</v>
      </c>
      <c r="Q90" s="205">
        <v>0</v>
      </c>
      <c r="R90" s="205">
        <v>9.35</v>
      </c>
      <c r="S90" s="205">
        <v>6</v>
      </c>
      <c r="T90" s="205">
        <v>0</v>
      </c>
      <c r="U90" s="205">
        <v>49.96</v>
      </c>
      <c r="V90" s="205">
        <v>7.22</v>
      </c>
      <c r="W90" s="205">
        <v>19.670000000000002</v>
      </c>
      <c r="X90" s="205">
        <v>21.23</v>
      </c>
      <c r="Y90" s="205">
        <v>0</v>
      </c>
      <c r="Z90" s="205">
        <v>111.17</v>
      </c>
      <c r="AA90" s="205">
        <v>38.24</v>
      </c>
      <c r="AB90" s="205">
        <v>0</v>
      </c>
      <c r="AC90" s="205">
        <v>13.57</v>
      </c>
      <c r="AD90" s="205">
        <v>0</v>
      </c>
      <c r="AE90" s="205">
        <v>0</v>
      </c>
      <c r="AF90" s="205">
        <v>0</v>
      </c>
      <c r="AG90" s="205">
        <v>-0.14000000000000001</v>
      </c>
      <c r="AH90" s="205">
        <v>0</v>
      </c>
      <c r="AI90" s="205">
        <v>0</v>
      </c>
      <c r="AJ90" s="205">
        <v>0</v>
      </c>
      <c r="AK90" s="205">
        <v>84.02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215.97</v>
      </c>
      <c r="L91" s="205">
        <v>0</v>
      </c>
      <c r="M91" s="205">
        <v>61.55</v>
      </c>
      <c r="N91" s="205">
        <v>50.07</v>
      </c>
      <c r="O91" s="205">
        <v>70.73</v>
      </c>
      <c r="P91" s="205">
        <v>23.6</v>
      </c>
      <c r="Q91" s="205">
        <v>0</v>
      </c>
      <c r="R91" s="205">
        <v>9.35</v>
      </c>
      <c r="S91" s="205">
        <v>6</v>
      </c>
      <c r="T91" s="205">
        <v>0</v>
      </c>
      <c r="U91" s="205">
        <v>49.96</v>
      </c>
      <c r="V91" s="205">
        <v>7.22</v>
      </c>
      <c r="W91" s="205">
        <v>19.670000000000002</v>
      </c>
      <c r="X91" s="205">
        <v>21.23</v>
      </c>
      <c r="Y91" s="205">
        <v>0</v>
      </c>
      <c r="Z91" s="205">
        <v>111.17</v>
      </c>
      <c r="AA91" s="205">
        <v>38.24</v>
      </c>
      <c r="AB91" s="205">
        <v>0</v>
      </c>
      <c r="AC91" s="205">
        <v>13.57</v>
      </c>
      <c r="AD91" s="205">
        <v>0</v>
      </c>
      <c r="AE91" s="205">
        <v>0</v>
      </c>
      <c r="AF91" s="205">
        <v>0</v>
      </c>
      <c r="AG91" s="205">
        <v>-0.14000000000000001</v>
      </c>
      <c r="AH91" s="205">
        <v>0</v>
      </c>
      <c r="AI91" s="205">
        <v>0</v>
      </c>
      <c r="AJ91" s="205">
        <v>0</v>
      </c>
      <c r="AK91" s="205">
        <v>84.02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215.97</v>
      </c>
      <c r="L92" s="205">
        <v>0</v>
      </c>
      <c r="M92" s="205">
        <v>61.55</v>
      </c>
      <c r="N92" s="205">
        <v>50.07</v>
      </c>
      <c r="O92" s="205">
        <v>70.73</v>
      </c>
      <c r="P92" s="205">
        <v>23.6</v>
      </c>
      <c r="Q92" s="205">
        <v>0</v>
      </c>
      <c r="R92" s="205">
        <v>9.35</v>
      </c>
      <c r="S92" s="205">
        <v>6</v>
      </c>
      <c r="T92" s="205">
        <v>0</v>
      </c>
      <c r="U92" s="205">
        <v>49.96</v>
      </c>
      <c r="V92" s="205">
        <v>7.22</v>
      </c>
      <c r="W92" s="205">
        <v>19.670000000000002</v>
      </c>
      <c r="X92" s="205">
        <v>21.23</v>
      </c>
      <c r="Y92" s="205">
        <v>0</v>
      </c>
      <c r="Z92" s="205">
        <v>111.17</v>
      </c>
      <c r="AA92" s="205">
        <v>38.24</v>
      </c>
      <c r="AB92" s="205">
        <v>0</v>
      </c>
      <c r="AC92" s="205">
        <v>13.57</v>
      </c>
      <c r="AD92" s="205">
        <v>0</v>
      </c>
      <c r="AE92" s="205">
        <v>0</v>
      </c>
      <c r="AF92" s="205">
        <v>0</v>
      </c>
      <c r="AG92" s="205">
        <v>-0.14000000000000001</v>
      </c>
      <c r="AH92" s="205">
        <v>0</v>
      </c>
      <c r="AI92" s="205">
        <v>0</v>
      </c>
      <c r="AJ92" s="205">
        <v>0</v>
      </c>
      <c r="AK92" s="205">
        <v>84.02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215.97</v>
      </c>
      <c r="L93" s="205">
        <v>0</v>
      </c>
      <c r="M93" s="205">
        <v>61.55</v>
      </c>
      <c r="N93" s="205">
        <v>50.07</v>
      </c>
      <c r="O93" s="205">
        <v>70.73</v>
      </c>
      <c r="P93" s="205">
        <v>23.6</v>
      </c>
      <c r="Q93" s="205">
        <v>0</v>
      </c>
      <c r="R93" s="205">
        <v>9.49</v>
      </c>
      <c r="S93" s="205">
        <v>6</v>
      </c>
      <c r="T93" s="205">
        <v>0</v>
      </c>
      <c r="U93" s="205">
        <v>49.96</v>
      </c>
      <c r="V93" s="205">
        <v>8.7899999999999991</v>
      </c>
      <c r="W93" s="205">
        <v>19.670000000000002</v>
      </c>
      <c r="X93" s="205">
        <v>21.23</v>
      </c>
      <c r="Y93" s="205">
        <v>0</v>
      </c>
      <c r="Z93" s="205">
        <v>111.17</v>
      </c>
      <c r="AA93" s="205">
        <v>38.24</v>
      </c>
      <c r="AB93" s="205">
        <v>0</v>
      </c>
      <c r="AC93" s="205">
        <v>4.5</v>
      </c>
      <c r="AD93" s="205">
        <v>0</v>
      </c>
      <c r="AE93" s="205">
        <v>0</v>
      </c>
      <c r="AF93" s="205">
        <v>0</v>
      </c>
      <c r="AG93" s="205">
        <v>-0.14000000000000001</v>
      </c>
      <c r="AH93" s="205">
        <v>0</v>
      </c>
      <c r="AI93" s="205">
        <v>0</v>
      </c>
      <c r="AJ93" s="205">
        <v>0</v>
      </c>
      <c r="AK93" s="205">
        <v>84.02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215.97</v>
      </c>
      <c r="L94" s="205">
        <v>0</v>
      </c>
      <c r="M94" s="205">
        <v>61.55</v>
      </c>
      <c r="N94" s="205">
        <v>50.07</v>
      </c>
      <c r="O94" s="205">
        <v>70.73</v>
      </c>
      <c r="P94" s="205">
        <v>23.6</v>
      </c>
      <c r="Q94" s="205">
        <v>0</v>
      </c>
      <c r="R94" s="205">
        <v>9.49</v>
      </c>
      <c r="S94" s="205">
        <v>6</v>
      </c>
      <c r="T94" s="205">
        <v>0</v>
      </c>
      <c r="U94" s="205">
        <v>49.96</v>
      </c>
      <c r="V94" s="205">
        <v>8.7899999999999991</v>
      </c>
      <c r="W94" s="205">
        <v>19.670000000000002</v>
      </c>
      <c r="X94" s="205">
        <v>21.23</v>
      </c>
      <c r="Y94" s="205">
        <v>0</v>
      </c>
      <c r="Z94" s="205">
        <v>111.17</v>
      </c>
      <c r="AA94" s="205">
        <v>38.24</v>
      </c>
      <c r="AB94" s="205">
        <v>0</v>
      </c>
      <c r="AC94" s="205">
        <v>4.5</v>
      </c>
      <c r="AD94" s="205">
        <v>0</v>
      </c>
      <c r="AE94" s="205">
        <v>0</v>
      </c>
      <c r="AF94" s="205">
        <v>0</v>
      </c>
      <c r="AG94" s="205">
        <v>-0.14000000000000001</v>
      </c>
      <c r="AH94" s="205">
        <v>0</v>
      </c>
      <c r="AI94" s="205">
        <v>0</v>
      </c>
      <c r="AJ94" s="205">
        <v>0</v>
      </c>
      <c r="AK94" s="205">
        <v>84.02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215.97</v>
      </c>
      <c r="L95" s="205">
        <v>0</v>
      </c>
      <c r="M95" s="205">
        <v>61.55</v>
      </c>
      <c r="N95" s="205">
        <v>50.07</v>
      </c>
      <c r="O95" s="205">
        <v>70.73</v>
      </c>
      <c r="P95" s="205">
        <v>23.6</v>
      </c>
      <c r="Q95" s="205">
        <v>0</v>
      </c>
      <c r="R95" s="205">
        <v>9.49</v>
      </c>
      <c r="S95" s="205">
        <v>6</v>
      </c>
      <c r="T95" s="205">
        <v>0</v>
      </c>
      <c r="U95" s="205">
        <v>49.96</v>
      </c>
      <c r="V95" s="205">
        <v>8.7899999999999991</v>
      </c>
      <c r="W95" s="205">
        <v>19.670000000000002</v>
      </c>
      <c r="X95" s="205">
        <v>21.23</v>
      </c>
      <c r="Y95" s="205">
        <v>0</v>
      </c>
      <c r="Z95" s="205">
        <v>111.17</v>
      </c>
      <c r="AA95" s="205">
        <v>38.24</v>
      </c>
      <c r="AB95" s="205">
        <v>0</v>
      </c>
      <c r="AC95" s="205">
        <v>13.57</v>
      </c>
      <c r="AD95" s="205">
        <v>0</v>
      </c>
      <c r="AE95" s="205">
        <v>0</v>
      </c>
      <c r="AF95" s="205">
        <v>0</v>
      </c>
      <c r="AG95" s="205">
        <v>-0.14000000000000001</v>
      </c>
      <c r="AH95" s="205">
        <v>0</v>
      </c>
      <c r="AI95" s="205">
        <v>0</v>
      </c>
      <c r="AJ95" s="205">
        <v>0</v>
      </c>
      <c r="AK95" s="205">
        <v>84.02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215.97</v>
      </c>
      <c r="L96" s="205">
        <v>0</v>
      </c>
      <c r="M96" s="205">
        <v>61.55</v>
      </c>
      <c r="N96" s="205">
        <v>50.07</v>
      </c>
      <c r="O96" s="205">
        <v>70.73</v>
      </c>
      <c r="P96" s="205">
        <v>23.6</v>
      </c>
      <c r="Q96" s="205">
        <v>0</v>
      </c>
      <c r="R96" s="205">
        <v>9.49</v>
      </c>
      <c r="S96" s="205">
        <v>6</v>
      </c>
      <c r="T96" s="205">
        <v>0</v>
      </c>
      <c r="U96" s="205">
        <v>49.96</v>
      </c>
      <c r="V96" s="205">
        <v>8.7899999999999991</v>
      </c>
      <c r="W96" s="205">
        <v>19.670000000000002</v>
      </c>
      <c r="X96" s="205">
        <v>21.23</v>
      </c>
      <c r="Y96" s="205">
        <v>0</v>
      </c>
      <c r="Z96" s="205">
        <v>111.17</v>
      </c>
      <c r="AA96" s="205">
        <v>38.24</v>
      </c>
      <c r="AB96" s="205">
        <v>0</v>
      </c>
      <c r="AC96" s="205">
        <v>13.57</v>
      </c>
      <c r="AD96" s="205">
        <v>0</v>
      </c>
      <c r="AE96" s="205">
        <v>0</v>
      </c>
      <c r="AF96" s="205">
        <v>0</v>
      </c>
      <c r="AG96" s="205">
        <v>-0.14000000000000001</v>
      </c>
      <c r="AH96" s="205">
        <v>0</v>
      </c>
      <c r="AI96" s="205">
        <v>0</v>
      </c>
      <c r="AJ96" s="205">
        <v>0</v>
      </c>
      <c r="AK96" s="205">
        <v>84.02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215.97</v>
      </c>
      <c r="L97" s="205">
        <v>0</v>
      </c>
      <c r="M97" s="205">
        <v>61.55</v>
      </c>
      <c r="N97" s="205">
        <v>50.07</v>
      </c>
      <c r="O97" s="205">
        <v>70.73</v>
      </c>
      <c r="P97" s="205">
        <v>23.6</v>
      </c>
      <c r="Q97" s="205">
        <v>0</v>
      </c>
      <c r="R97" s="205">
        <v>9.49</v>
      </c>
      <c r="S97" s="205">
        <v>6</v>
      </c>
      <c r="T97" s="205">
        <v>0</v>
      </c>
      <c r="U97" s="205">
        <v>49.96</v>
      </c>
      <c r="V97" s="205">
        <v>8.7899999999999991</v>
      </c>
      <c r="W97" s="205">
        <v>19.670000000000002</v>
      </c>
      <c r="X97" s="205">
        <v>21.23</v>
      </c>
      <c r="Y97" s="205">
        <v>0</v>
      </c>
      <c r="Z97" s="205">
        <v>111.17</v>
      </c>
      <c r="AA97" s="205">
        <v>38.24</v>
      </c>
      <c r="AB97" s="205">
        <v>0</v>
      </c>
      <c r="AC97" s="205">
        <v>13.57</v>
      </c>
      <c r="AD97" s="205">
        <v>0</v>
      </c>
      <c r="AE97" s="205">
        <v>0</v>
      </c>
      <c r="AF97" s="205">
        <v>0</v>
      </c>
      <c r="AG97" s="205">
        <v>-0.14000000000000001</v>
      </c>
      <c r="AH97" s="205">
        <v>0</v>
      </c>
      <c r="AI97" s="205">
        <v>0</v>
      </c>
      <c r="AJ97" s="205">
        <v>0</v>
      </c>
      <c r="AK97" s="205">
        <v>84.02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215.97</v>
      </c>
      <c r="L98" s="205">
        <v>0</v>
      </c>
      <c r="M98" s="205">
        <v>61.55</v>
      </c>
      <c r="N98" s="205">
        <v>50.07</v>
      </c>
      <c r="O98" s="205">
        <v>70.73</v>
      </c>
      <c r="P98" s="205">
        <v>23.6</v>
      </c>
      <c r="Q98" s="205">
        <v>0</v>
      </c>
      <c r="R98" s="205">
        <v>9.49</v>
      </c>
      <c r="S98" s="205">
        <v>6</v>
      </c>
      <c r="T98" s="205">
        <v>0</v>
      </c>
      <c r="U98" s="205">
        <v>49.96</v>
      </c>
      <c r="V98" s="205">
        <v>8.7899999999999991</v>
      </c>
      <c r="W98" s="205">
        <v>19.670000000000002</v>
      </c>
      <c r="X98" s="205">
        <v>21.23</v>
      </c>
      <c r="Y98" s="205">
        <v>0</v>
      </c>
      <c r="Z98" s="205">
        <v>111.17</v>
      </c>
      <c r="AA98" s="205">
        <v>38.24</v>
      </c>
      <c r="AB98" s="205">
        <v>0</v>
      </c>
      <c r="AC98" s="205">
        <v>13.57</v>
      </c>
      <c r="AD98" s="205">
        <v>0</v>
      </c>
      <c r="AE98" s="205">
        <v>0</v>
      </c>
      <c r="AF98" s="205">
        <v>0</v>
      </c>
      <c r="AG98" s="205">
        <v>-0.14000000000000001</v>
      </c>
      <c r="AH98" s="205">
        <v>0</v>
      </c>
      <c r="AI98" s="205">
        <v>0</v>
      </c>
      <c r="AJ98" s="205">
        <v>0</v>
      </c>
      <c r="AK98" s="205">
        <v>84.02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5.5553950000000079</v>
      </c>
      <c r="L99">
        <f t="shared" si="0"/>
        <v>0</v>
      </c>
      <c r="M99">
        <f t="shared" si="0"/>
        <v>1.4772000000000025</v>
      </c>
      <c r="N99">
        <f t="shared" si="0"/>
        <v>1.2016800000000005</v>
      </c>
      <c r="O99">
        <f t="shared" si="0"/>
        <v>1.6975199999999959</v>
      </c>
      <c r="P99">
        <f t="shared" si="0"/>
        <v>0.61095249999999957</v>
      </c>
      <c r="Q99">
        <f t="shared" si="0"/>
        <v>0</v>
      </c>
      <c r="R99">
        <f t="shared" si="0"/>
        <v>0.26906500000000005</v>
      </c>
      <c r="S99">
        <f t="shared" si="0"/>
        <v>0.17057499999999998</v>
      </c>
      <c r="T99">
        <f t="shared" si="0"/>
        <v>0</v>
      </c>
      <c r="U99">
        <f t="shared" si="0"/>
        <v>1.1990400000000005</v>
      </c>
      <c r="V99">
        <f t="shared" si="0"/>
        <v>0.14083750000000006</v>
      </c>
      <c r="W99">
        <f t="shared" si="0"/>
        <v>0.43563750000000034</v>
      </c>
      <c r="X99">
        <f t="shared" si="0"/>
        <v>0.48214250000000036</v>
      </c>
      <c r="Y99">
        <f t="shared" si="0"/>
        <v>0</v>
      </c>
      <c r="Z99">
        <f t="shared" si="0"/>
        <v>2.5024200000000016</v>
      </c>
      <c r="AA99">
        <f t="shared" si="0"/>
        <v>0.79609999999999881</v>
      </c>
      <c r="AB99">
        <f t="shared" si="0"/>
        <v>0</v>
      </c>
      <c r="AC99">
        <f t="shared" si="0"/>
        <v>0.24681250000000021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-3.360000000000004E-3</v>
      </c>
      <c r="AH99">
        <f t="shared" si="0"/>
        <v>0</v>
      </c>
      <c r="AI99">
        <f t="shared" si="0"/>
        <v>-1.8549999999999986E-3</v>
      </c>
      <c r="AJ99">
        <f t="shared" si="0"/>
        <v>0</v>
      </c>
      <c r="AK99">
        <f t="shared" si="0"/>
        <v>2.0944800000000035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0.50888500000000014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14</v>
      </c>
      <c r="L3" s="205">
        <v>0</v>
      </c>
      <c r="M3" s="205">
        <v>0</v>
      </c>
      <c r="N3" s="205">
        <v>28.96</v>
      </c>
      <c r="O3" s="205">
        <v>48.63</v>
      </c>
      <c r="P3" s="205">
        <v>66.64</v>
      </c>
      <c r="Q3" s="205">
        <v>0</v>
      </c>
      <c r="R3" s="205">
        <v>5.48</v>
      </c>
      <c r="S3" s="205">
        <v>3.45</v>
      </c>
      <c r="T3" s="205">
        <v>0</v>
      </c>
      <c r="U3" s="205">
        <v>235.21</v>
      </c>
      <c r="V3" s="205">
        <v>0</v>
      </c>
      <c r="W3" s="205">
        <v>4.83</v>
      </c>
      <c r="X3" s="205">
        <v>17.37</v>
      </c>
      <c r="Y3" s="205">
        <v>0</v>
      </c>
      <c r="Z3" s="205">
        <v>28.96</v>
      </c>
      <c r="AA3" s="205">
        <v>9.65</v>
      </c>
      <c r="AB3" s="205">
        <v>0</v>
      </c>
      <c r="AC3" s="205">
        <v>7.08</v>
      </c>
      <c r="AD3" s="205">
        <v>0</v>
      </c>
      <c r="AE3" s="205">
        <v>0</v>
      </c>
      <c r="AF3" s="205">
        <v>0</v>
      </c>
      <c r="AG3" s="205">
        <v>-0.08</v>
      </c>
      <c r="AH3" s="205">
        <v>0</v>
      </c>
      <c r="AI3" s="205">
        <v>-0.08</v>
      </c>
      <c r="AJ3" s="205">
        <v>0</v>
      </c>
      <c r="AK3" s="205">
        <v>48.58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14</v>
      </c>
      <c r="L4" s="205">
        <v>0</v>
      </c>
      <c r="M4" s="205">
        <v>0</v>
      </c>
      <c r="N4" s="205">
        <v>28.96</v>
      </c>
      <c r="O4" s="205">
        <v>48.63</v>
      </c>
      <c r="P4" s="205">
        <v>66.64</v>
      </c>
      <c r="Q4" s="205">
        <v>0</v>
      </c>
      <c r="R4" s="205">
        <v>5.48</v>
      </c>
      <c r="S4" s="205">
        <v>3.45</v>
      </c>
      <c r="T4" s="205">
        <v>0</v>
      </c>
      <c r="U4" s="205">
        <v>235.21</v>
      </c>
      <c r="V4" s="205">
        <v>0</v>
      </c>
      <c r="W4" s="205">
        <v>4.83</v>
      </c>
      <c r="X4" s="205">
        <v>17.37</v>
      </c>
      <c r="Y4" s="205">
        <v>0</v>
      </c>
      <c r="Z4" s="205">
        <v>28.96</v>
      </c>
      <c r="AA4" s="205">
        <v>9.65</v>
      </c>
      <c r="AB4" s="205">
        <v>0</v>
      </c>
      <c r="AC4" s="205">
        <v>7.08</v>
      </c>
      <c r="AD4" s="205">
        <v>0</v>
      </c>
      <c r="AE4" s="205">
        <v>0</v>
      </c>
      <c r="AF4" s="205">
        <v>0</v>
      </c>
      <c r="AG4" s="205">
        <v>-0.08</v>
      </c>
      <c r="AH4" s="205">
        <v>0</v>
      </c>
      <c r="AI4" s="205">
        <v>-0.08</v>
      </c>
      <c r="AJ4" s="205">
        <v>0</v>
      </c>
      <c r="AK4" s="205">
        <v>48.58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14</v>
      </c>
      <c r="L5" s="205">
        <v>0</v>
      </c>
      <c r="M5" s="205">
        <v>0</v>
      </c>
      <c r="N5" s="205">
        <v>28.96</v>
      </c>
      <c r="O5" s="205">
        <v>48.63</v>
      </c>
      <c r="P5" s="205">
        <v>66.64</v>
      </c>
      <c r="Q5" s="205">
        <v>0</v>
      </c>
      <c r="R5" s="205">
        <v>5.48</v>
      </c>
      <c r="S5" s="205">
        <v>3.45</v>
      </c>
      <c r="T5" s="205">
        <v>0</v>
      </c>
      <c r="U5" s="205">
        <v>235.21</v>
      </c>
      <c r="V5" s="205">
        <v>0</v>
      </c>
      <c r="W5" s="205">
        <v>4.83</v>
      </c>
      <c r="X5" s="205">
        <v>17.37</v>
      </c>
      <c r="Y5" s="205">
        <v>0</v>
      </c>
      <c r="Z5" s="205">
        <v>28.96</v>
      </c>
      <c r="AA5" s="205">
        <v>9.65</v>
      </c>
      <c r="AB5" s="205">
        <v>0</v>
      </c>
      <c r="AC5" s="205">
        <v>7.08</v>
      </c>
      <c r="AD5" s="205">
        <v>0</v>
      </c>
      <c r="AE5" s="205">
        <v>0</v>
      </c>
      <c r="AF5" s="205">
        <v>0</v>
      </c>
      <c r="AG5" s="205">
        <v>-0.08</v>
      </c>
      <c r="AH5" s="205">
        <v>0</v>
      </c>
      <c r="AI5" s="205">
        <v>-0.08</v>
      </c>
      <c r="AJ5" s="205">
        <v>0</v>
      </c>
      <c r="AK5" s="205">
        <v>48.58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14</v>
      </c>
      <c r="L6" s="205">
        <v>0</v>
      </c>
      <c r="M6" s="205">
        <v>0</v>
      </c>
      <c r="N6" s="205">
        <v>28.96</v>
      </c>
      <c r="O6" s="205">
        <v>48.63</v>
      </c>
      <c r="P6" s="205">
        <v>66.64</v>
      </c>
      <c r="Q6" s="205">
        <v>0</v>
      </c>
      <c r="R6" s="205">
        <v>5.48</v>
      </c>
      <c r="S6" s="205">
        <v>3.45</v>
      </c>
      <c r="T6" s="205">
        <v>0</v>
      </c>
      <c r="U6" s="205">
        <v>235.21</v>
      </c>
      <c r="V6" s="205">
        <v>0</v>
      </c>
      <c r="W6" s="205">
        <v>4.83</v>
      </c>
      <c r="X6" s="205">
        <v>17.37</v>
      </c>
      <c r="Y6" s="205">
        <v>0</v>
      </c>
      <c r="Z6" s="205">
        <v>28.96</v>
      </c>
      <c r="AA6" s="205">
        <v>9.65</v>
      </c>
      <c r="AB6" s="205">
        <v>0</v>
      </c>
      <c r="AC6" s="205">
        <v>7.08</v>
      </c>
      <c r="AD6" s="205">
        <v>0</v>
      </c>
      <c r="AE6" s="205">
        <v>0</v>
      </c>
      <c r="AF6" s="205">
        <v>0</v>
      </c>
      <c r="AG6" s="205">
        <v>-0.08</v>
      </c>
      <c r="AH6" s="205">
        <v>0</v>
      </c>
      <c r="AI6" s="205">
        <v>-0.08</v>
      </c>
      <c r="AJ6" s="205">
        <v>0</v>
      </c>
      <c r="AK6" s="205">
        <v>48.58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14</v>
      </c>
      <c r="L7" s="205">
        <v>0</v>
      </c>
      <c r="M7" s="205">
        <v>0</v>
      </c>
      <c r="N7" s="205">
        <v>28.96</v>
      </c>
      <c r="O7" s="205">
        <v>48.63</v>
      </c>
      <c r="P7" s="205">
        <v>66.64</v>
      </c>
      <c r="Q7" s="205">
        <v>0</v>
      </c>
      <c r="R7" s="205">
        <v>5.48</v>
      </c>
      <c r="S7" s="205">
        <v>3.45</v>
      </c>
      <c r="T7" s="205">
        <v>0</v>
      </c>
      <c r="U7" s="205">
        <v>235.21</v>
      </c>
      <c r="V7" s="205">
        <v>0</v>
      </c>
      <c r="W7" s="205">
        <v>4.83</v>
      </c>
      <c r="X7" s="205">
        <v>17.37</v>
      </c>
      <c r="Y7" s="205">
        <v>0</v>
      </c>
      <c r="Z7" s="205">
        <v>29.45</v>
      </c>
      <c r="AA7" s="205">
        <v>9.65</v>
      </c>
      <c r="AB7" s="205">
        <v>0</v>
      </c>
      <c r="AC7" s="205">
        <v>6</v>
      </c>
      <c r="AD7" s="205">
        <v>0</v>
      </c>
      <c r="AE7" s="205">
        <v>0</v>
      </c>
      <c r="AF7" s="205">
        <v>0</v>
      </c>
      <c r="AG7" s="205">
        <v>-0.08</v>
      </c>
      <c r="AH7" s="205">
        <v>0</v>
      </c>
      <c r="AI7" s="205">
        <v>-0.08</v>
      </c>
      <c r="AJ7" s="205">
        <v>0</v>
      </c>
      <c r="AK7" s="205">
        <v>48.58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14</v>
      </c>
      <c r="L8" s="205">
        <v>0</v>
      </c>
      <c r="M8" s="205">
        <v>0</v>
      </c>
      <c r="N8" s="205">
        <v>28.96</v>
      </c>
      <c r="O8" s="205">
        <v>48.63</v>
      </c>
      <c r="P8" s="205">
        <v>66.64</v>
      </c>
      <c r="Q8" s="205">
        <v>0</v>
      </c>
      <c r="R8" s="205">
        <v>5.48</v>
      </c>
      <c r="S8" s="205">
        <v>3.45</v>
      </c>
      <c r="T8" s="205">
        <v>0</v>
      </c>
      <c r="U8" s="205">
        <v>235.21</v>
      </c>
      <c r="V8" s="205">
        <v>0</v>
      </c>
      <c r="W8" s="205">
        <v>4.83</v>
      </c>
      <c r="X8" s="205">
        <v>17.37</v>
      </c>
      <c r="Y8" s="205">
        <v>0</v>
      </c>
      <c r="Z8" s="205">
        <v>29.45</v>
      </c>
      <c r="AA8" s="205">
        <v>9.65</v>
      </c>
      <c r="AB8" s="205">
        <v>0</v>
      </c>
      <c r="AC8" s="205">
        <v>6</v>
      </c>
      <c r="AD8" s="205">
        <v>0</v>
      </c>
      <c r="AE8" s="205">
        <v>0</v>
      </c>
      <c r="AF8" s="205">
        <v>0</v>
      </c>
      <c r="AG8" s="205">
        <v>-0.08</v>
      </c>
      <c r="AH8" s="205">
        <v>0</v>
      </c>
      <c r="AI8" s="205">
        <v>-0.08</v>
      </c>
      <c r="AJ8" s="205">
        <v>0</v>
      </c>
      <c r="AK8" s="205">
        <v>48.58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14</v>
      </c>
      <c r="L9" s="205">
        <v>0</v>
      </c>
      <c r="M9" s="205">
        <v>0</v>
      </c>
      <c r="N9" s="205">
        <v>28.96</v>
      </c>
      <c r="O9" s="205">
        <v>48.63</v>
      </c>
      <c r="P9" s="205">
        <v>66.64</v>
      </c>
      <c r="Q9" s="205">
        <v>0</v>
      </c>
      <c r="R9" s="205">
        <v>5.48</v>
      </c>
      <c r="S9" s="205">
        <v>3.45</v>
      </c>
      <c r="T9" s="205">
        <v>0</v>
      </c>
      <c r="U9" s="205">
        <v>235.21</v>
      </c>
      <c r="V9" s="205">
        <v>0</v>
      </c>
      <c r="W9" s="205">
        <v>4.83</v>
      </c>
      <c r="X9" s="205">
        <v>17.37</v>
      </c>
      <c r="Y9" s="205">
        <v>0</v>
      </c>
      <c r="Z9" s="205">
        <v>29.45</v>
      </c>
      <c r="AA9" s="205">
        <v>9.65</v>
      </c>
      <c r="AB9" s="205">
        <v>0</v>
      </c>
      <c r="AC9" s="205">
        <v>6</v>
      </c>
      <c r="AD9" s="205">
        <v>0</v>
      </c>
      <c r="AE9" s="205">
        <v>0</v>
      </c>
      <c r="AF9" s="205">
        <v>0</v>
      </c>
      <c r="AG9" s="205">
        <v>-0.08</v>
      </c>
      <c r="AH9" s="205">
        <v>0</v>
      </c>
      <c r="AI9" s="205">
        <v>-0.08</v>
      </c>
      <c r="AJ9" s="205">
        <v>0</v>
      </c>
      <c r="AK9" s="205">
        <v>48.58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14</v>
      </c>
      <c r="L10" s="205">
        <v>0</v>
      </c>
      <c r="M10" s="205">
        <v>0</v>
      </c>
      <c r="N10" s="205">
        <v>28.96</v>
      </c>
      <c r="O10" s="205">
        <v>48.63</v>
      </c>
      <c r="P10" s="205">
        <v>66.64</v>
      </c>
      <c r="Q10" s="205">
        <v>0</v>
      </c>
      <c r="R10" s="205">
        <v>5.48</v>
      </c>
      <c r="S10" s="205">
        <v>3.45</v>
      </c>
      <c r="T10" s="205">
        <v>0</v>
      </c>
      <c r="U10" s="205">
        <v>235.21</v>
      </c>
      <c r="V10" s="205">
        <v>0</v>
      </c>
      <c r="W10" s="205">
        <v>4.83</v>
      </c>
      <c r="X10" s="205">
        <v>17.37</v>
      </c>
      <c r="Y10" s="205">
        <v>0</v>
      </c>
      <c r="Z10" s="205">
        <v>29.45</v>
      </c>
      <c r="AA10" s="205">
        <v>9.65</v>
      </c>
      <c r="AB10" s="205">
        <v>0</v>
      </c>
      <c r="AC10" s="205">
        <v>6</v>
      </c>
      <c r="AD10" s="205">
        <v>0</v>
      </c>
      <c r="AE10" s="205">
        <v>0</v>
      </c>
      <c r="AF10" s="205">
        <v>0</v>
      </c>
      <c r="AG10" s="205">
        <v>-0.08</v>
      </c>
      <c r="AH10" s="205">
        <v>0</v>
      </c>
      <c r="AI10" s="205">
        <v>-0.08</v>
      </c>
      <c r="AJ10" s="205">
        <v>0</v>
      </c>
      <c r="AK10" s="205">
        <v>48.58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14</v>
      </c>
      <c r="L11" s="205">
        <v>0</v>
      </c>
      <c r="M11" s="205">
        <v>0</v>
      </c>
      <c r="N11" s="205">
        <v>28.96</v>
      </c>
      <c r="O11" s="205">
        <v>48.63</v>
      </c>
      <c r="P11" s="205">
        <v>66.64</v>
      </c>
      <c r="Q11" s="205">
        <v>0</v>
      </c>
      <c r="R11" s="205">
        <v>5.48</v>
      </c>
      <c r="S11" s="205">
        <v>3.45</v>
      </c>
      <c r="T11" s="205">
        <v>0</v>
      </c>
      <c r="U11" s="205">
        <v>235.21</v>
      </c>
      <c r="V11" s="205">
        <v>0</v>
      </c>
      <c r="W11" s="205">
        <v>4.83</v>
      </c>
      <c r="X11" s="205">
        <v>17.37</v>
      </c>
      <c r="Y11" s="205">
        <v>0</v>
      </c>
      <c r="Z11" s="205">
        <v>28.96</v>
      </c>
      <c r="AA11" s="205">
        <v>9.65</v>
      </c>
      <c r="AB11" s="205">
        <v>0</v>
      </c>
      <c r="AC11" s="205">
        <v>6</v>
      </c>
      <c r="AD11" s="205">
        <v>0</v>
      </c>
      <c r="AE11" s="205">
        <v>0</v>
      </c>
      <c r="AF11" s="205">
        <v>0</v>
      </c>
      <c r="AG11" s="205">
        <v>-0.08</v>
      </c>
      <c r="AH11" s="205">
        <v>0</v>
      </c>
      <c r="AI11" s="205">
        <v>-0.08</v>
      </c>
      <c r="AJ11" s="205">
        <v>0</v>
      </c>
      <c r="AK11" s="205">
        <v>48.58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14</v>
      </c>
      <c r="L12" s="205">
        <v>0</v>
      </c>
      <c r="M12" s="205">
        <v>0</v>
      </c>
      <c r="N12" s="205">
        <v>28.96</v>
      </c>
      <c r="O12" s="205">
        <v>48.63</v>
      </c>
      <c r="P12" s="205">
        <v>66.64</v>
      </c>
      <c r="Q12" s="205">
        <v>0</v>
      </c>
      <c r="R12" s="205">
        <v>5.48</v>
      </c>
      <c r="S12" s="205">
        <v>3.45</v>
      </c>
      <c r="T12" s="205">
        <v>0</v>
      </c>
      <c r="U12" s="205">
        <v>235.21</v>
      </c>
      <c r="V12" s="205">
        <v>0</v>
      </c>
      <c r="W12" s="205">
        <v>4.83</v>
      </c>
      <c r="X12" s="205">
        <v>17.37</v>
      </c>
      <c r="Y12" s="205">
        <v>0</v>
      </c>
      <c r="Z12" s="205">
        <v>28.96</v>
      </c>
      <c r="AA12" s="205">
        <v>9.65</v>
      </c>
      <c r="AB12" s="205">
        <v>0</v>
      </c>
      <c r="AC12" s="205">
        <v>6</v>
      </c>
      <c r="AD12" s="205">
        <v>0</v>
      </c>
      <c r="AE12" s="205">
        <v>0</v>
      </c>
      <c r="AF12" s="205">
        <v>0</v>
      </c>
      <c r="AG12" s="205">
        <v>-0.08</v>
      </c>
      <c r="AH12" s="205">
        <v>0</v>
      </c>
      <c r="AI12" s="205">
        <v>-0.08</v>
      </c>
      <c r="AJ12" s="205">
        <v>0</v>
      </c>
      <c r="AK12" s="205">
        <v>48.58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14</v>
      </c>
      <c r="L13" s="205">
        <v>0</v>
      </c>
      <c r="M13" s="205">
        <v>0</v>
      </c>
      <c r="N13" s="205">
        <v>28.96</v>
      </c>
      <c r="O13" s="205">
        <v>48.63</v>
      </c>
      <c r="P13" s="205">
        <v>66.64</v>
      </c>
      <c r="Q13" s="205">
        <v>0</v>
      </c>
      <c r="R13" s="205">
        <v>5.48</v>
      </c>
      <c r="S13" s="205">
        <v>3.45</v>
      </c>
      <c r="T13" s="205">
        <v>0</v>
      </c>
      <c r="U13" s="205">
        <v>235.21</v>
      </c>
      <c r="V13" s="205">
        <v>0</v>
      </c>
      <c r="W13" s="205">
        <v>4.83</v>
      </c>
      <c r="X13" s="205">
        <v>17.37</v>
      </c>
      <c r="Y13" s="205">
        <v>0</v>
      </c>
      <c r="Z13" s="205">
        <v>28.96</v>
      </c>
      <c r="AA13" s="205">
        <v>9.65</v>
      </c>
      <c r="AB13" s="205">
        <v>0</v>
      </c>
      <c r="AC13" s="205">
        <v>6</v>
      </c>
      <c r="AD13" s="205">
        <v>0</v>
      </c>
      <c r="AE13" s="205">
        <v>0</v>
      </c>
      <c r="AF13" s="205">
        <v>0</v>
      </c>
      <c r="AG13" s="205">
        <v>-0.08</v>
      </c>
      <c r="AH13" s="205">
        <v>0</v>
      </c>
      <c r="AI13" s="205">
        <v>-0.08</v>
      </c>
      <c r="AJ13" s="205">
        <v>0</v>
      </c>
      <c r="AK13" s="205">
        <v>48.58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14</v>
      </c>
      <c r="L14" s="205">
        <v>0</v>
      </c>
      <c r="M14" s="205">
        <v>0</v>
      </c>
      <c r="N14" s="205">
        <v>28.96</v>
      </c>
      <c r="O14" s="205">
        <v>48.63</v>
      </c>
      <c r="P14" s="205">
        <v>66.64</v>
      </c>
      <c r="Q14" s="205">
        <v>0</v>
      </c>
      <c r="R14" s="205">
        <v>5.48</v>
      </c>
      <c r="S14" s="205">
        <v>3.45</v>
      </c>
      <c r="T14" s="205">
        <v>0</v>
      </c>
      <c r="U14" s="205">
        <v>235.21</v>
      </c>
      <c r="V14" s="205">
        <v>0</v>
      </c>
      <c r="W14" s="205">
        <v>4.83</v>
      </c>
      <c r="X14" s="205">
        <v>17.37</v>
      </c>
      <c r="Y14" s="205">
        <v>0</v>
      </c>
      <c r="Z14" s="205">
        <v>28.96</v>
      </c>
      <c r="AA14" s="205">
        <v>9.65</v>
      </c>
      <c r="AB14" s="205">
        <v>0</v>
      </c>
      <c r="AC14" s="205">
        <v>6</v>
      </c>
      <c r="AD14" s="205">
        <v>0</v>
      </c>
      <c r="AE14" s="205">
        <v>0</v>
      </c>
      <c r="AF14" s="205">
        <v>0</v>
      </c>
      <c r="AG14" s="205">
        <v>-0.08</v>
      </c>
      <c r="AH14" s="205">
        <v>0</v>
      </c>
      <c r="AI14" s="205">
        <v>-0.08</v>
      </c>
      <c r="AJ14" s="205">
        <v>0</v>
      </c>
      <c r="AK14" s="205">
        <v>48.58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14</v>
      </c>
      <c r="L15" s="205">
        <v>0</v>
      </c>
      <c r="M15" s="205">
        <v>0</v>
      </c>
      <c r="N15" s="205">
        <v>28.96</v>
      </c>
      <c r="O15" s="205">
        <v>48.63</v>
      </c>
      <c r="P15" s="205">
        <v>66.64</v>
      </c>
      <c r="Q15" s="205">
        <v>0</v>
      </c>
      <c r="R15" s="205">
        <v>5.48</v>
      </c>
      <c r="S15" s="205">
        <v>3.45</v>
      </c>
      <c r="T15" s="205">
        <v>0</v>
      </c>
      <c r="U15" s="205">
        <v>235.21</v>
      </c>
      <c r="V15" s="205">
        <v>0</v>
      </c>
      <c r="W15" s="205">
        <v>4.83</v>
      </c>
      <c r="X15" s="205">
        <v>17.37</v>
      </c>
      <c r="Y15" s="205">
        <v>0</v>
      </c>
      <c r="Z15" s="205">
        <v>28.96</v>
      </c>
      <c r="AA15" s="205">
        <v>9.65</v>
      </c>
      <c r="AB15" s="205">
        <v>0</v>
      </c>
      <c r="AC15" s="205">
        <v>6</v>
      </c>
      <c r="AD15" s="205">
        <v>0</v>
      </c>
      <c r="AE15" s="205">
        <v>0</v>
      </c>
      <c r="AF15" s="205">
        <v>0</v>
      </c>
      <c r="AG15" s="205">
        <v>-0.08</v>
      </c>
      <c r="AH15" s="205">
        <v>0</v>
      </c>
      <c r="AI15" s="205">
        <v>-0.08</v>
      </c>
      <c r="AJ15" s="205">
        <v>0</v>
      </c>
      <c r="AK15" s="205">
        <v>48.58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14</v>
      </c>
      <c r="L16" s="205">
        <v>0</v>
      </c>
      <c r="M16" s="205">
        <v>0</v>
      </c>
      <c r="N16" s="205">
        <v>28.96</v>
      </c>
      <c r="O16" s="205">
        <v>48.63</v>
      </c>
      <c r="P16" s="205">
        <v>66.64</v>
      </c>
      <c r="Q16" s="205">
        <v>0</v>
      </c>
      <c r="R16" s="205">
        <v>5.48</v>
      </c>
      <c r="S16" s="205">
        <v>3.45</v>
      </c>
      <c r="T16" s="205">
        <v>0</v>
      </c>
      <c r="U16" s="205">
        <v>235.21</v>
      </c>
      <c r="V16" s="205">
        <v>0</v>
      </c>
      <c r="W16" s="205">
        <v>4.83</v>
      </c>
      <c r="X16" s="205">
        <v>17.37</v>
      </c>
      <c r="Y16" s="205">
        <v>0</v>
      </c>
      <c r="Z16" s="205">
        <v>28.96</v>
      </c>
      <c r="AA16" s="205">
        <v>9.65</v>
      </c>
      <c r="AB16" s="205">
        <v>0</v>
      </c>
      <c r="AC16" s="205">
        <v>6</v>
      </c>
      <c r="AD16" s="205">
        <v>0</v>
      </c>
      <c r="AE16" s="205">
        <v>0</v>
      </c>
      <c r="AF16" s="205">
        <v>0</v>
      </c>
      <c r="AG16" s="205">
        <v>-0.08</v>
      </c>
      <c r="AH16" s="205">
        <v>0</v>
      </c>
      <c r="AI16" s="205">
        <v>-0.08</v>
      </c>
      <c r="AJ16" s="205">
        <v>0</v>
      </c>
      <c r="AK16" s="205">
        <v>48.58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14</v>
      </c>
      <c r="L17" s="205">
        <v>0</v>
      </c>
      <c r="M17" s="205">
        <v>0</v>
      </c>
      <c r="N17" s="205">
        <v>28.96</v>
      </c>
      <c r="O17" s="205">
        <v>48.63</v>
      </c>
      <c r="P17" s="205">
        <v>66.64</v>
      </c>
      <c r="Q17" s="205">
        <v>0</v>
      </c>
      <c r="R17" s="205">
        <v>5.48</v>
      </c>
      <c r="S17" s="205">
        <v>3.45</v>
      </c>
      <c r="T17" s="205">
        <v>0</v>
      </c>
      <c r="U17" s="205">
        <v>235.21</v>
      </c>
      <c r="V17" s="205">
        <v>0</v>
      </c>
      <c r="W17" s="205">
        <v>4.83</v>
      </c>
      <c r="X17" s="205">
        <v>17.37</v>
      </c>
      <c r="Y17" s="205">
        <v>0</v>
      </c>
      <c r="Z17" s="205">
        <v>29.6</v>
      </c>
      <c r="AA17" s="205">
        <v>9.82</v>
      </c>
      <c r="AB17" s="205">
        <v>0</v>
      </c>
      <c r="AC17" s="205">
        <v>6</v>
      </c>
      <c r="AD17" s="205">
        <v>0</v>
      </c>
      <c r="AE17" s="205">
        <v>0</v>
      </c>
      <c r="AF17" s="205">
        <v>0</v>
      </c>
      <c r="AG17" s="205">
        <v>-0.08</v>
      </c>
      <c r="AH17" s="205">
        <v>0</v>
      </c>
      <c r="AI17" s="205">
        <v>-0.08</v>
      </c>
      <c r="AJ17" s="205">
        <v>0</v>
      </c>
      <c r="AK17" s="205">
        <v>48.58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14</v>
      </c>
      <c r="L18" s="205">
        <v>0</v>
      </c>
      <c r="M18" s="205">
        <v>0</v>
      </c>
      <c r="N18" s="205">
        <v>28.96</v>
      </c>
      <c r="O18" s="205">
        <v>48.63</v>
      </c>
      <c r="P18" s="205">
        <v>66.64</v>
      </c>
      <c r="Q18" s="205">
        <v>0</v>
      </c>
      <c r="R18" s="205">
        <v>5.48</v>
      </c>
      <c r="S18" s="205">
        <v>3.45</v>
      </c>
      <c r="T18" s="205">
        <v>0</v>
      </c>
      <c r="U18" s="205">
        <v>235.21</v>
      </c>
      <c r="V18" s="205">
        <v>0</v>
      </c>
      <c r="W18" s="205">
        <v>4.83</v>
      </c>
      <c r="X18" s="205">
        <v>17.37</v>
      </c>
      <c r="Y18" s="205">
        <v>0</v>
      </c>
      <c r="Z18" s="205">
        <v>29.6</v>
      </c>
      <c r="AA18" s="205">
        <v>9.82</v>
      </c>
      <c r="AB18" s="205">
        <v>0</v>
      </c>
      <c r="AC18" s="205">
        <v>6</v>
      </c>
      <c r="AD18" s="205">
        <v>0</v>
      </c>
      <c r="AE18" s="205">
        <v>0</v>
      </c>
      <c r="AF18" s="205">
        <v>0</v>
      </c>
      <c r="AG18" s="205">
        <v>-0.08</v>
      </c>
      <c r="AH18" s="205">
        <v>0</v>
      </c>
      <c r="AI18" s="205">
        <v>-0.08</v>
      </c>
      <c r="AJ18" s="205">
        <v>0</v>
      </c>
      <c r="AK18" s="205">
        <v>48.58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14</v>
      </c>
      <c r="L19" s="205">
        <v>0</v>
      </c>
      <c r="M19" s="205">
        <v>0</v>
      </c>
      <c r="N19" s="205">
        <v>28.96</v>
      </c>
      <c r="O19" s="205">
        <v>48.63</v>
      </c>
      <c r="P19" s="205">
        <v>66.64</v>
      </c>
      <c r="Q19" s="205">
        <v>0</v>
      </c>
      <c r="R19" s="205">
        <v>5.48</v>
      </c>
      <c r="S19" s="205">
        <v>3.45</v>
      </c>
      <c r="T19" s="205">
        <v>0</v>
      </c>
      <c r="U19" s="205">
        <v>235.21</v>
      </c>
      <c r="V19" s="205">
        <v>0</v>
      </c>
      <c r="W19" s="205">
        <v>4.83</v>
      </c>
      <c r="X19" s="205">
        <v>17.37</v>
      </c>
      <c r="Y19" s="205">
        <v>0</v>
      </c>
      <c r="Z19" s="205">
        <v>28.96</v>
      </c>
      <c r="AA19" s="205">
        <v>9.65</v>
      </c>
      <c r="AB19" s="205">
        <v>0</v>
      </c>
      <c r="AC19" s="205">
        <v>6</v>
      </c>
      <c r="AD19" s="205">
        <v>0</v>
      </c>
      <c r="AE19" s="205">
        <v>0</v>
      </c>
      <c r="AF19" s="205">
        <v>0</v>
      </c>
      <c r="AG19" s="205">
        <v>-0.08</v>
      </c>
      <c r="AH19" s="205">
        <v>0</v>
      </c>
      <c r="AI19" s="205">
        <v>-0.08</v>
      </c>
      <c r="AJ19" s="205">
        <v>0</v>
      </c>
      <c r="AK19" s="205">
        <v>48.58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14</v>
      </c>
      <c r="L20" s="205">
        <v>0</v>
      </c>
      <c r="M20" s="205">
        <v>0</v>
      </c>
      <c r="N20" s="205">
        <v>28.96</v>
      </c>
      <c r="O20" s="205">
        <v>48.63</v>
      </c>
      <c r="P20" s="205">
        <v>66.64</v>
      </c>
      <c r="Q20" s="205">
        <v>0</v>
      </c>
      <c r="R20" s="205">
        <v>5.48</v>
      </c>
      <c r="S20" s="205">
        <v>3.45</v>
      </c>
      <c r="T20" s="205">
        <v>0</v>
      </c>
      <c r="U20" s="205">
        <v>235.21</v>
      </c>
      <c r="V20" s="205">
        <v>0</v>
      </c>
      <c r="W20" s="205">
        <v>4.83</v>
      </c>
      <c r="X20" s="205">
        <v>17.37</v>
      </c>
      <c r="Y20" s="205">
        <v>0</v>
      </c>
      <c r="Z20" s="205">
        <v>28.96</v>
      </c>
      <c r="AA20" s="205">
        <v>9.65</v>
      </c>
      <c r="AB20" s="205">
        <v>0</v>
      </c>
      <c r="AC20" s="205">
        <v>6</v>
      </c>
      <c r="AD20" s="205">
        <v>0</v>
      </c>
      <c r="AE20" s="205">
        <v>0</v>
      </c>
      <c r="AF20" s="205">
        <v>0</v>
      </c>
      <c r="AG20" s="205">
        <v>-0.08</v>
      </c>
      <c r="AH20" s="205">
        <v>0</v>
      </c>
      <c r="AI20" s="205">
        <v>-0.08</v>
      </c>
      <c r="AJ20" s="205">
        <v>0</v>
      </c>
      <c r="AK20" s="205">
        <v>48.58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14</v>
      </c>
      <c r="L21" s="205">
        <v>0</v>
      </c>
      <c r="M21" s="205">
        <v>0</v>
      </c>
      <c r="N21" s="205">
        <v>28.96</v>
      </c>
      <c r="O21" s="205">
        <v>48.63</v>
      </c>
      <c r="P21" s="205">
        <v>66.64</v>
      </c>
      <c r="Q21" s="205">
        <v>0</v>
      </c>
      <c r="R21" s="205">
        <v>5.48</v>
      </c>
      <c r="S21" s="205">
        <v>3.45</v>
      </c>
      <c r="T21" s="205">
        <v>0</v>
      </c>
      <c r="U21" s="205">
        <v>235.21</v>
      </c>
      <c r="V21" s="205">
        <v>0</v>
      </c>
      <c r="W21" s="205">
        <v>4.83</v>
      </c>
      <c r="X21" s="205">
        <v>17.37</v>
      </c>
      <c r="Y21" s="205">
        <v>0</v>
      </c>
      <c r="Z21" s="205">
        <v>28.96</v>
      </c>
      <c r="AA21" s="205">
        <v>9.65</v>
      </c>
      <c r="AB21" s="205">
        <v>0</v>
      </c>
      <c r="AC21" s="205">
        <v>6</v>
      </c>
      <c r="AD21" s="205">
        <v>0</v>
      </c>
      <c r="AE21" s="205">
        <v>0</v>
      </c>
      <c r="AF21" s="205">
        <v>0</v>
      </c>
      <c r="AG21" s="205">
        <v>-0.08</v>
      </c>
      <c r="AH21" s="205">
        <v>0</v>
      </c>
      <c r="AI21" s="205">
        <v>-0.08</v>
      </c>
      <c r="AJ21" s="205">
        <v>0</v>
      </c>
      <c r="AK21" s="205">
        <v>48.58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14</v>
      </c>
      <c r="L22" s="205">
        <v>0</v>
      </c>
      <c r="M22" s="205">
        <v>0</v>
      </c>
      <c r="N22" s="205">
        <v>28.96</v>
      </c>
      <c r="O22" s="205">
        <v>48.63</v>
      </c>
      <c r="P22" s="205">
        <v>66.64</v>
      </c>
      <c r="Q22" s="205">
        <v>0</v>
      </c>
      <c r="R22" s="205">
        <v>5.48</v>
      </c>
      <c r="S22" s="205">
        <v>3.45</v>
      </c>
      <c r="T22" s="205">
        <v>0</v>
      </c>
      <c r="U22" s="205">
        <v>235.21</v>
      </c>
      <c r="V22" s="205">
        <v>0</v>
      </c>
      <c r="W22" s="205">
        <v>4.83</v>
      </c>
      <c r="X22" s="205">
        <v>17.37</v>
      </c>
      <c r="Y22" s="205">
        <v>0</v>
      </c>
      <c r="Z22" s="205">
        <v>28.96</v>
      </c>
      <c r="AA22" s="205">
        <v>9.65</v>
      </c>
      <c r="AB22" s="205">
        <v>0</v>
      </c>
      <c r="AC22" s="205">
        <v>6</v>
      </c>
      <c r="AD22" s="205">
        <v>0</v>
      </c>
      <c r="AE22" s="205">
        <v>0</v>
      </c>
      <c r="AF22" s="205">
        <v>0</v>
      </c>
      <c r="AG22" s="205">
        <v>-0.08</v>
      </c>
      <c r="AH22" s="205">
        <v>0</v>
      </c>
      <c r="AI22" s="205">
        <v>-0.08</v>
      </c>
      <c r="AJ22" s="205">
        <v>0</v>
      </c>
      <c r="AK22" s="205">
        <v>48.58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14</v>
      </c>
      <c r="L23" s="205">
        <v>0</v>
      </c>
      <c r="M23" s="205">
        <v>0</v>
      </c>
      <c r="N23" s="205">
        <v>28.96</v>
      </c>
      <c r="O23" s="205">
        <v>48.63</v>
      </c>
      <c r="P23" s="205">
        <v>66.64</v>
      </c>
      <c r="Q23" s="205">
        <v>0</v>
      </c>
      <c r="R23" s="205">
        <v>5.48</v>
      </c>
      <c r="S23" s="205">
        <v>3.45</v>
      </c>
      <c r="T23" s="205">
        <v>0</v>
      </c>
      <c r="U23" s="205">
        <v>235.21</v>
      </c>
      <c r="V23" s="205">
        <v>0</v>
      </c>
      <c r="W23" s="205">
        <v>11.38</v>
      </c>
      <c r="X23" s="205">
        <v>35.53</v>
      </c>
      <c r="Y23" s="205">
        <v>0</v>
      </c>
      <c r="Z23" s="205">
        <v>64.290000000000006</v>
      </c>
      <c r="AA23" s="205">
        <v>9.65</v>
      </c>
      <c r="AB23" s="205">
        <v>0</v>
      </c>
      <c r="AC23" s="205">
        <v>6</v>
      </c>
      <c r="AD23" s="205">
        <v>0</v>
      </c>
      <c r="AE23" s="205">
        <v>0</v>
      </c>
      <c r="AF23" s="205">
        <v>0</v>
      </c>
      <c r="AG23" s="205">
        <v>-0.08</v>
      </c>
      <c r="AH23" s="205">
        <v>0</v>
      </c>
      <c r="AI23" s="205">
        <v>-0.08</v>
      </c>
      <c r="AJ23" s="205">
        <v>0</v>
      </c>
      <c r="AK23" s="205">
        <v>48.58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14</v>
      </c>
      <c r="L24" s="205">
        <v>0</v>
      </c>
      <c r="M24" s="205">
        <v>0</v>
      </c>
      <c r="N24" s="205">
        <v>28.96</v>
      </c>
      <c r="O24" s="205">
        <v>48.63</v>
      </c>
      <c r="P24" s="205">
        <v>66.64</v>
      </c>
      <c r="Q24" s="205">
        <v>0</v>
      </c>
      <c r="R24" s="205">
        <v>5.48</v>
      </c>
      <c r="S24" s="205">
        <v>3.45</v>
      </c>
      <c r="T24" s="205">
        <v>0</v>
      </c>
      <c r="U24" s="205">
        <v>235.21</v>
      </c>
      <c r="V24" s="205">
        <v>0</v>
      </c>
      <c r="W24" s="205">
        <v>11.38</v>
      </c>
      <c r="X24" s="205">
        <v>36.17</v>
      </c>
      <c r="Y24" s="205">
        <v>0</v>
      </c>
      <c r="Z24" s="205">
        <v>64.290000000000006</v>
      </c>
      <c r="AA24" s="205">
        <v>9.65</v>
      </c>
      <c r="AB24" s="205">
        <v>0</v>
      </c>
      <c r="AC24" s="205">
        <v>6</v>
      </c>
      <c r="AD24" s="205">
        <v>0</v>
      </c>
      <c r="AE24" s="205">
        <v>0</v>
      </c>
      <c r="AF24" s="205">
        <v>0</v>
      </c>
      <c r="AG24" s="205">
        <v>-0.08</v>
      </c>
      <c r="AH24" s="205">
        <v>0</v>
      </c>
      <c r="AI24" s="205">
        <v>-0.08</v>
      </c>
      <c r="AJ24" s="205">
        <v>0</v>
      </c>
      <c r="AK24" s="205">
        <v>48.58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14</v>
      </c>
      <c r="L25" s="205">
        <v>0</v>
      </c>
      <c r="M25" s="205">
        <v>0</v>
      </c>
      <c r="N25" s="205">
        <v>28.96</v>
      </c>
      <c r="O25" s="205">
        <v>48.63</v>
      </c>
      <c r="P25" s="205">
        <v>66.64</v>
      </c>
      <c r="Q25" s="205">
        <v>0</v>
      </c>
      <c r="R25" s="205">
        <v>5.48</v>
      </c>
      <c r="S25" s="205">
        <v>3.45</v>
      </c>
      <c r="T25" s="205">
        <v>0</v>
      </c>
      <c r="U25" s="205">
        <v>235.21</v>
      </c>
      <c r="V25" s="205">
        <v>0</v>
      </c>
      <c r="W25" s="205">
        <v>11.38</v>
      </c>
      <c r="X25" s="205">
        <v>36.17</v>
      </c>
      <c r="Y25" s="205">
        <v>0</v>
      </c>
      <c r="Z25" s="205">
        <v>64.290000000000006</v>
      </c>
      <c r="AA25" s="205">
        <v>9.65</v>
      </c>
      <c r="AB25" s="205">
        <v>0</v>
      </c>
      <c r="AC25" s="205">
        <v>6</v>
      </c>
      <c r="AD25" s="205">
        <v>0</v>
      </c>
      <c r="AE25" s="205">
        <v>0</v>
      </c>
      <c r="AF25" s="205">
        <v>0</v>
      </c>
      <c r="AG25" s="205">
        <v>-0.08</v>
      </c>
      <c r="AH25" s="205">
        <v>0</v>
      </c>
      <c r="AI25" s="205">
        <v>-0.08</v>
      </c>
      <c r="AJ25" s="205">
        <v>0</v>
      </c>
      <c r="AK25" s="205">
        <v>48.58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14</v>
      </c>
      <c r="L26" s="205">
        <v>0</v>
      </c>
      <c r="M26" s="205">
        <v>0</v>
      </c>
      <c r="N26" s="205">
        <v>28.96</v>
      </c>
      <c r="O26" s="205">
        <v>48.63</v>
      </c>
      <c r="P26" s="205">
        <v>66.64</v>
      </c>
      <c r="Q26" s="205">
        <v>0</v>
      </c>
      <c r="R26" s="205">
        <v>5.48</v>
      </c>
      <c r="S26" s="205">
        <v>3.45</v>
      </c>
      <c r="T26" s="205">
        <v>0</v>
      </c>
      <c r="U26" s="205">
        <v>235.21</v>
      </c>
      <c r="V26" s="205">
        <v>0</v>
      </c>
      <c r="W26" s="205">
        <v>11.38</v>
      </c>
      <c r="X26" s="205">
        <v>36.17</v>
      </c>
      <c r="Y26" s="205">
        <v>0</v>
      </c>
      <c r="Z26" s="205">
        <v>64.290000000000006</v>
      </c>
      <c r="AA26" s="205">
        <v>9.65</v>
      </c>
      <c r="AB26" s="205">
        <v>0</v>
      </c>
      <c r="AC26" s="205">
        <v>6</v>
      </c>
      <c r="AD26" s="205">
        <v>0</v>
      </c>
      <c r="AE26" s="205">
        <v>0</v>
      </c>
      <c r="AF26" s="205">
        <v>0</v>
      </c>
      <c r="AG26" s="205">
        <v>-0.08</v>
      </c>
      <c r="AH26" s="205">
        <v>0</v>
      </c>
      <c r="AI26" s="205">
        <v>-0.08</v>
      </c>
      <c r="AJ26" s="205">
        <v>0</v>
      </c>
      <c r="AK26" s="205">
        <v>48.58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14</v>
      </c>
      <c r="L27" s="205">
        <v>0</v>
      </c>
      <c r="M27" s="205">
        <v>0</v>
      </c>
      <c r="N27" s="205">
        <v>28.96</v>
      </c>
      <c r="O27" s="205">
        <v>48.63</v>
      </c>
      <c r="P27" s="205">
        <v>66.64</v>
      </c>
      <c r="Q27" s="205">
        <v>0</v>
      </c>
      <c r="R27" s="205">
        <v>4.82</v>
      </c>
      <c r="S27" s="205">
        <v>3.08</v>
      </c>
      <c r="T27" s="205">
        <v>0</v>
      </c>
      <c r="U27" s="205">
        <v>235.21</v>
      </c>
      <c r="V27" s="205">
        <v>0</v>
      </c>
      <c r="W27" s="205">
        <v>11.38</v>
      </c>
      <c r="X27" s="205">
        <v>36.17</v>
      </c>
      <c r="Y27" s="205">
        <v>0</v>
      </c>
      <c r="Z27" s="205">
        <v>64.290000000000006</v>
      </c>
      <c r="AA27" s="205">
        <v>9.65</v>
      </c>
      <c r="AB27" s="205">
        <v>0</v>
      </c>
      <c r="AC27" s="205">
        <v>6</v>
      </c>
      <c r="AD27" s="205">
        <v>0</v>
      </c>
      <c r="AE27" s="205">
        <v>0</v>
      </c>
      <c r="AF27" s="205">
        <v>0</v>
      </c>
      <c r="AG27" s="205">
        <v>-0.08</v>
      </c>
      <c r="AH27" s="205">
        <v>0</v>
      </c>
      <c r="AI27" s="205">
        <v>-0.08</v>
      </c>
      <c r="AJ27" s="205">
        <v>0</v>
      </c>
      <c r="AK27" s="205">
        <v>48.58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4.95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14</v>
      </c>
      <c r="L28" s="205">
        <v>0</v>
      </c>
      <c r="M28" s="205">
        <v>0</v>
      </c>
      <c r="N28" s="205">
        <v>28.96</v>
      </c>
      <c r="O28" s="205">
        <v>48.63</v>
      </c>
      <c r="P28" s="205">
        <v>66.64</v>
      </c>
      <c r="Q28" s="205">
        <v>0</v>
      </c>
      <c r="R28" s="205">
        <v>4.6399999999999997</v>
      </c>
      <c r="S28" s="205">
        <v>2.91</v>
      </c>
      <c r="T28" s="205">
        <v>0</v>
      </c>
      <c r="U28" s="205">
        <v>235.21</v>
      </c>
      <c r="V28" s="205">
        <v>0</v>
      </c>
      <c r="W28" s="205">
        <v>11.38</v>
      </c>
      <c r="X28" s="205">
        <v>36.17</v>
      </c>
      <c r="Y28" s="205">
        <v>0</v>
      </c>
      <c r="Z28" s="205">
        <v>64.290000000000006</v>
      </c>
      <c r="AA28" s="205">
        <v>9.65</v>
      </c>
      <c r="AB28" s="205">
        <v>0</v>
      </c>
      <c r="AC28" s="205">
        <v>6</v>
      </c>
      <c r="AD28" s="205">
        <v>0</v>
      </c>
      <c r="AE28" s="205">
        <v>0</v>
      </c>
      <c r="AF28" s="205">
        <v>0</v>
      </c>
      <c r="AG28" s="205">
        <v>-0.08</v>
      </c>
      <c r="AH28" s="205">
        <v>0</v>
      </c>
      <c r="AI28" s="205">
        <v>-0.08</v>
      </c>
      <c r="AJ28" s="205">
        <v>0</v>
      </c>
      <c r="AK28" s="205">
        <v>48.58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9.33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14</v>
      </c>
      <c r="L29" s="205">
        <v>0</v>
      </c>
      <c r="M29" s="205">
        <v>0</v>
      </c>
      <c r="N29" s="205">
        <v>28.96</v>
      </c>
      <c r="O29" s="205">
        <v>48.63</v>
      </c>
      <c r="P29" s="205">
        <v>66.64</v>
      </c>
      <c r="Q29" s="205">
        <v>0</v>
      </c>
      <c r="R29" s="205">
        <v>4.6399999999999997</v>
      </c>
      <c r="S29" s="205">
        <v>2.91</v>
      </c>
      <c r="T29" s="205">
        <v>0</v>
      </c>
      <c r="U29" s="205">
        <v>235.21</v>
      </c>
      <c r="V29" s="205">
        <v>0</v>
      </c>
      <c r="W29" s="205">
        <v>11.38</v>
      </c>
      <c r="X29" s="205">
        <v>36.17</v>
      </c>
      <c r="Y29" s="205">
        <v>0</v>
      </c>
      <c r="Z29" s="205">
        <v>64.290000000000006</v>
      </c>
      <c r="AA29" s="205">
        <v>9.65</v>
      </c>
      <c r="AB29" s="205">
        <v>0</v>
      </c>
      <c r="AC29" s="205">
        <v>6</v>
      </c>
      <c r="AD29" s="205">
        <v>0</v>
      </c>
      <c r="AE29" s="205">
        <v>0</v>
      </c>
      <c r="AF29" s="205">
        <v>0</v>
      </c>
      <c r="AG29" s="205">
        <v>-0.08</v>
      </c>
      <c r="AH29" s="205">
        <v>0</v>
      </c>
      <c r="AI29" s="205">
        <v>-0.08</v>
      </c>
      <c r="AJ29" s="205">
        <v>0</v>
      </c>
      <c r="AK29" s="205">
        <v>48.58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16.78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14</v>
      </c>
      <c r="L30" s="205">
        <v>0</v>
      </c>
      <c r="M30" s="205">
        <v>0</v>
      </c>
      <c r="N30" s="205">
        <v>28.96</v>
      </c>
      <c r="O30" s="205">
        <v>48.63</v>
      </c>
      <c r="P30" s="205">
        <v>66.64</v>
      </c>
      <c r="Q30" s="205">
        <v>0</v>
      </c>
      <c r="R30" s="205">
        <v>4.6399999999999997</v>
      </c>
      <c r="S30" s="205">
        <v>2.91</v>
      </c>
      <c r="T30" s="205">
        <v>0</v>
      </c>
      <c r="U30" s="205">
        <v>235.21</v>
      </c>
      <c r="V30" s="205">
        <v>0</v>
      </c>
      <c r="W30" s="205">
        <v>11.38</v>
      </c>
      <c r="X30" s="205">
        <v>36.17</v>
      </c>
      <c r="Y30" s="205">
        <v>0</v>
      </c>
      <c r="Z30" s="205">
        <v>64.290000000000006</v>
      </c>
      <c r="AA30" s="205">
        <v>9.65</v>
      </c>
      <c r="AB30" s="205">
        <v>0</v>
      </c>
      <c r="AC30" s="205">
        <v>6</v>
      </c>
      <c r="AD30" s="205">
        <v>0</v>
      </c>
      <c r="AE30" s="205">
        <v>0</v>
      </c>
      <c r="AF30" s="205">
        <v>0</v>
      </c>
      <c r="AG30" s="205">
        <v>-0.08</v>
      </c>
      <c r="AH30" s="205">
        <v>0</v>
      </c>
      <c r="AI30" s="205">
        <v>-0.08</v>
      </c>
      <c r="AJ30" s="205">
        <v>0</v>
      </c>
      <c r="AK30" s="205">
        <v>48.58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25.9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14</v>
      </c>
      <c r="L31" s="205">
        <v>0</v>
      </c>
      <c r="M31" s="205">
        <v>0</v>
      </c>
      <c r="N31" s="205">
        <v>28.96</v>
      </c>
      <c r="O31" s="205">
        <v>48.63</v>
      </c>
      <c r="P31" s="205">
        <v>66.64</v>
      </c>
      <c r="Q31" s="205">
        <v>0</v>
      </c>
      <c r="R31" s="205">
        <v>4.47</v>
      </c>
      <c r="S31" s="205">
        <v>2.69</v>
      </c>
      <c r="T31" s="205">
        <v>0</v>
      </c>
      <c r="U31" s="205">
        <v>235.21</v>
      </c>
      <c r="V31" s="205">
        <v>0</v>
      </c>
      <c r="W31" s="205">
        <v>11.38</v>
      </c>
      <c r="X31" s="205">
        <v>36.17</v>
      </c>
      <c r="Y31" s="205">
        <v>0</v>
      </c>
      <c r="Z31" s="205">
        <v>64.290000000000006</v>
      </c>
      <c r="AA31" s="205">
        <v>9.65</v>
      </c>
      <c r="AB31" s="205">
        <v>0</v>
      </c>
      <c r="AC31" s="205">
        <v>7.43</v>
      </c>
      <c r="AD31" s="205">
        <v>0</v>
      </c>
      <c r="AE31" s="205">
        <v>0</v>
      </c>
      <c r="AF31" s="205">
        <v>0</v>
      </c>
      <c r="AG31" s="205">
        <v>-0.08</v>
      </c>
      <c r="AH31" s="205">
        <v>0</v>
      </c>
      <c r="AI31" s="205">
        <v>-0.08</v>
      </c>
      <c r="AJ31" s="205">
        <v>0</v>
      </c>
      <c r="AK31" s="205">
        <v>48.58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25.9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14</v>
      </c>
      <c r="L32" s="205">
        <v>0</v>
      </c>
      <c r="M32" s="205">
        <v>0</v>
      </c>
      <c r="N32" s="205">
        <v>28.96</v>
      </c>
      <c r="O32" s="205">
        <v>48.63</v>
      </c>
      <c r="P32" s="205">
        <v>66.64</v>
      </c>
      <c r="Q32" s="205">
        <v>0</v>
      </c>
      <c r="R32" s="205">
        <v>4.47</v>
      </c>
      <c r="S32" s="205">
        <v>2.69</v>
      </c>
      <c r="T32" s="205">
        <v>0</v>
      </c>
      <c r="U32" s="205">
        <v>235.21</v>
      </c>
      <c r="V32" s="205">
        <v>0</v>
      </c>
      <c r="W32" s="205">
        <v>11.38</v>
      </c>
      <c r="X32" s="205">
        <v>36.17</v>
      </c>
      <c r="Y32" s="205">
        <v>0</v>
      </c>
      <c r="Z32" s="205">
        <v>64.290000000000006</v>
      </c>
      <c r="AA32" s="205">
        <v>9.65</v>
      </c>
      <c r="AB32" s="205">
        <v>0</v>
      </c>
      <c r="AC32" s="205">
        <v>7.43</v>
      </c>
      <c r="AD32" s="205">
        <v>0</v>
      </c>
      <c r="AE32" s="205">
        <v>0</v>
      </c>
      <c r="AF32" s="205">
        <v>0</v>
      </c>
      <c r="AG32" s="205">
        <v>-0.08</v>
      </c>
      <c r="AH32" s="205">
        <v>0</v>
      </c>
      <c r="AI32" s="205">
        <v>-0.08</v>
      </c>
      <c r="AJ32" s="205">
        <v>0</v>
      </c>
      <c r="AK32" s="205">
        <v>48.58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25.9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14</v>
      </c>
      <c r="L33" s="205">
        <v>0</v>
      </c>
      <c r="M33" s="205">
        <v>0</v>
      </c>
      <c r="N33" s="205">
        <v>28.96</v>
      </c>
      <c r="O33" s="205">
        <v>48.63</v>
      </c>
      <c r="P33" s="205">
        <v>66.64</v>
      </c>
      <c r="Q33" s="205">
        <v>0</v>
      </c>
      <c r="R33" s="205">
        <v>2.9</v>
      </c>
      <c r="S33" s="205">
        <v>1.93</v>
      </c>
      <c r="T33" s="205">
        <v>0</v>
      </c>
      <c r="U33" s="205">
        <v>235.21</v>
      </c>
      <c r="V33" s="205">
        <v>0</v>
      </c>
      <c r="W33" s="205">
        <v>11.38</v>
      </c>
      <c r="X33" s="205">
        <v>36.17</v>
      </c>
      <c r="Y33" s="205">
        <v>0</v>
      </c>
      <c r="Z33" s="205">
        <v>64.290000000000006</v>
      </c>
      <c r="AA33" s="205">
        <v>9.65</v>
      </c>
      <c r="AB33" s="205">
        <v>0</v>
      </c>
      <c r="AC33" s="205">
        <v>7.43</v>
      </c>
      <c r="AD33" s="205">
        <v>0</v>
      </c>
      <c r="AE33" s="205">
        <v>0</v>
      </c>
      <c r="AF33" s="205">
        <v>0</v>
      </c>
      <c r="AG33" s="205">
        <v>-0.08</v>
      </c>
      <c r="AH33" s="205">
        <v>0</v>
      </c>
      <c r="AI33" s="205">
        <v>-0.08</v>
      </c>
      <c r="AJ33" s="205">
        <v>0</v>
      </c>
      <c r="AK33" s="205">
        <v>48.58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25.9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14</v>
      </c>
      <c r="L34" s="205">
        <v>0</v>
      </c>
      <c r="M34" s="205">
        <v>0</v>
      </c>
      <c r="N34" s="205">
        <v>28.96</v>
      </c>
      <c r="O34" s="205">
        <v>48.63</v>
      </c>
      <c r="P34" s="205">
        <v>66.64</v>
      </c>
      <c r="Q34" s="205">
        <v>0</v>
      </c>
      <c r="R34" s="205">
        <v>2.9</v>
      </c>
      <c r="S34" s="205">
        <v>1.93</v>
      </c>
      <c r="T34" s="205">
        <v>0</v>
      </c>
      <c r="U34" s="205">
        <v>235.21</v>
      </c>
      <c r="V34" s="205">
        <v>0</v>
      </c>
      <c r="W34" s="205">
        <v>11.38</v>
      </c>
      <c r="X34" s="205">
        <v>36.17</v>
      </c>
      <c r="Y34" s="205">
        <v>0</v>
      </c>
      <c r="Z34" s="205">
        <v>64.290000000000006</v>
      </c>
      <c r="AA34" s="205">
        <v>9.65</v>
      </c>
      <c r="AB34" s="205">
        <v>0</v>
      </c>
      <c r="AC34" s="205">
        <v>7.43</v>
      </c>
      <c r="AD34" s="205">
        <v>0</v>
      </c>
      <c r="AE34" s="205">
        <v>0</v>
      </c>
      <c r="AF34" s="205">
        <v>0</v>
      </c>
      <c r="AG34" s="205">
        <v>-0.08</v>
      </c>
      <c r="AH34" s="205">
        <v>0</v>
      </c>
      <c r="AI34" s="205">
        <v>-0.08</v>
      </c>
      <c r="AJ34" s="205">
        <v>0</v>
      </c>
      <c r="AK34" s="205">
        <v>48.58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25.9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14</v>
      </c>
      <c r="L35" s="205">
        <v>0</v>
      </c>
      <c r="M35" s="205">
        <v>0</v>
      </c>
      <c r="N35" s="205">
        <v>28.96</v>
      </c>
      <c r="O35" s="205">
        <v>48.63</v>
      </c>
      <c r="P35" s="205">
        <v>66.64</v>
      </c>
      <c r="Q35" s="205">
        <v>0</v>
      </c>
      <c r="R35" s="205">
        <v>2.9</v>
      </c>
      <c r="S35" s="205">
        <v>1.93</v>
      </c>
      <c r="T35" s="205">
        <v>0</v>
      </c>
      <c r="U35" s="205">
        <v>235.21</v>
      </c>
      <c r="V35" s="205">
        <v>0</v>
      </c>
      <c r="W35" s="205">
        <v>4.83</v>
      </c>
      <c r="X35" s="205">
        <v>17.37</v>
      </c>
      <c r="Y35" s="205">
        <v>0</v>
      </c>
      <c r="Z35" s="205">
        <v>28.96</v>
      </c>
      <c r="AA35" s="205">
        <v>9.85</v>
      </c>
      <c r="AB35" s="205">
        <v>0</v>
      </c>
      <c r="AC35" s="205">
        <v>7.08</v>
      </c>
      <c r="AD35" s="205">
        <v>0</v>
      </c>
      <c r="AE35" s="205">
        <v>0</v>
      </c>
      <c r="AF35" s="205">
        <v>0</v>
      </c>
      <c r="AG35" s="205">
        <v>-0.08</v>
      </c>
      <c r="AH35" s="205">
        <v>0</v>
      </c>
      <c r="AI35" s="205">
        <v>-0.08</v>
      </c>
      <c r="AJ35" s="205">
        <v>0</v>
      </c>
      <c r="AK35" s="205">
        <v>48.58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25.9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14</v>
      </c>
      <c r="L36" s="205">
        <v>0</v>
      </c>
      <c r="M36" s="205">
        <v>0</v>
      </c>
      <c r="N36" s="205">
        <v>28.96</v>
      </c>
      <c r="O36" s="205">
        <v>48.63</v>
      </c>
      <c r="P36" s="205">
        <v>66.64</v>
      </c>
      <c r="Q36" s="205">
        <v>0</v>
      </c>
      <c r="R36" s="205">
        <v>2.9</v>
      </c>
      <c r="S36" s="205">
        <v>1.93</v>
      </c>
      <c r="T36" s="205">
        <v>0</v>
      </c>
      <c r="U36" s="205">
        <v>235.21</v>
      </c>
      <c r="V36" s="205">
        <v>0</v>
      </c>
      <c r="W36" s="205">
        <v>4.83</v>
      </c>
      <c r="X36" s="205">
        <v>17.37</v>
      </c>
      <c r="Y36" s="205">
        <v>0</v>
      </c>
      <c r="Z36" s="205">
        <v>28.96</v>
      </c>
      <c r="AA36" s="205">
        <v>9.85</v>
      </c>
      <c r="AB36" s="205">
        <v>0</v>
      </c>
      <c r="AC36" s="205">
        <v>7.08</v>
      </c>
      <c r="AD36" s="205">
        <v>0</v>
      </c>
      <c r="AE36" s="205">
        <v>0</v>
      </c>
      <c r="AF36" s="205">
        <v>0</v>
      </c>
      <c r="AG36" s="205">
        <v>-0.08</v>
      </c>
      <c r="AH36" s="205">
        <v>0</v>
      </c>
      <c r="AI36" s="205">
        <v>-0.08</v>
      </c>
      <c r="AJ36" s="205">
        <v>0</v>
      </c>
      <c r="AK36" s="205">
        <v>48.58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25.9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14</v>
      </c>
      <c r="L37" s="205">
        <v>0</v>
      </c>
      <c r="M37" s="205">
        <v>0</v>
      </c>
      <c r="N37" s="205">
        <v>28.96</v>
      </c>
      <c r="O37" s="205">
        <v>48.63</v>
      </c>
      <c r="P37" s="205">
        <v>66.64</v>
      </c>
      <c r="Q37" s="205">
        <v>0</v>
      </c>
      <c r="R37" s="205">
        <v>2.9</v>
      </c>
      <c r="S37" s="205">
        <v>1.93</v>
      </c>
      <c r="T37" s="205">
        <v>0</v>
      </c>
      <c r="U37" s="205">
        <v>235.21</v>
      </c>
      <c r="V37" s="205">
        <v>0</v>
      </c>
      <c r="W37" s="205">
        <v>4.83</v>
      </c>
      <c r="X37" s="205">
        <v>17.37</v>
      </c>
      <c r="Y37" s="205">
        <v>0</v>
      </c>
      <c r="Z37" s="205">
        <v>28.96</v>
      </c>
      <c r="AA37" s="205">
        <v>9.65</v>
      </c>
      <c r="AB37" s="205">
        <v>0</v>
      </c>
      <c r="AC37" s="205">
        <v>7.08</v>
      </c>
      <c r="AD37" s="205">
        <v>0</v>
      </c>
      <c r="AE37" s="205">
        <v>0</v>
      </c>
      <c r="AF37" s="205">
        <v>0</v>
      </c>
      <c r="AG37" s="205">
        <v>-0.08</v>
      </c>
      <c r="AH37" s="205">
        <v>0</v>
      </c>
      <c r="AI37" s="205">
        <v>-0.08</v>
      </c>
      <c r="AJ37" s="205">
        <v>0</v>
      </c>
      <c r="AK37" s="205">
        <v>48.58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25.9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14</v>
      </c>
      <c r="L38" s="205">
        <v>0</v>
      </c>
      <c r="M38" s="205">
        <v>0</v>
      </c>
      <c r="N38" s="205">
        <v>28.96</v>
      </c>
      <c r="O38" s="205">
        <v>48.63</v>
      </c>
      <c r="P38" s="205">
        <v>66.64</v>
      </c>
      <c r="Q38" s="205">
        <v>0</v>
      </c>
      <c r="R38" s="205">
        <v>2.9</v>
      </c>
      <c r="S38" s="205">
        <v>1.93</v>
      </c>
      <c r="T38" s="205">
        <v>0</v>
      </c>
      <c r="U38" s="205">
        <v>235.21</v>
      </c>
      <c r="V38" s="205">
        <v>0</v>
      </c>
      <c r="W38" s="205">
        <v>4.83</v>
      </c>
      <c r="X38" s="205">
        <v>17.37</v>
      </c>
      <c r="Y38" s="205">
        <v>0</v>
      </c>
      <c r="Z38" s="205">
        <v>28.96</v>
      </c>
      <c r="AA38" s="205">
        <v>9.65</v>
      </c>
      <c r="AB38" s="205">
        <v>0</v>
      </c>
      <c r="AC38" s="205">
        <v>7.08</v>
      </c>
      <c r="AD38" s="205">
        <v>0</v>
      </c>
      <c r="AE38" s="205">
        <v>0</v>
      </c>
      <c r="AF38" s="205">
        <v>0</v>
      </c>
      <c r="AG38" s="205">
        <v>-0.08</v>
      </c>
      <c r="AH38" s="205">
        <v>0</v>
      </c>
      <c r="AI38" s="205">
        <v>-0.08</v>
      </c>
      <c r="AJ38" s="205">
        <v>0</v>
      </c>
      <c r="AK38" s="205">
        <v>48.58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25.9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14</v>
      </c>
      <c r="L39" s="205">
        <v>0</v>
      </c>
      <c r="M39" s="205">
        <v>0</v>
      </c>
      <c r="N39" s="205">
        <v>28.96</v>
      </c>
      <c r="O39" s="205">
        <v>48.63</v>
      </c>
      <c r="P39" s="205">
        <v>66.64</v>
      </c>
      <c r="Q39" s="205">
        <v>0</v>
      </c>
      <c r="R39" s="205">
        <v>2.9</v>
      </c>
      <c r="S39" s="205">
        <v>1.93</v>
      </c>
      <c r="T39" s="205">
        <v>0</v>
      </c>
      <c r="U39" s="205">
        <v>235.21</v>
      </c>
      <c r="V39" s="205">
        <v>0</v>
      </c>
      <c r="W39" s="205">
        <v>4.83</v>
      </c>
      <c r="X39" s="205">
        <v>17.37</v>
      </c>
      <c r="Y39" s="205">
        <v>0</v>
      </c>
      <c r="Z39" s="205">
        <v>28.96</v>
      </c>
      <c r="AA39" s="205">
        <v>9.65</v>
      </c>
      <c r="AB39" s="205">
        <v>0</v>
      </c>
      <c r="AC39" s="205">
        <v>7.08</v>
      </c>
      <c r="AD39" s="205">
        <v>0</v>
      </c>
      <c r="AE39" s="205">
        <v>0</v>
      </c>
      <c r="AF39" s="205">
        <v>0</v>
      </c>
      <c r="AG39" s="205">
        <v>-0.08</v>
      </c>
      <c r="AH39" s="205">
        <v>0</v>
      </c>
      <c r="AI39" s="205">
        <v>-0.08</v>
      </c>
      <c r="AJ39" s="205">
        <v>0</v>
      </c>
      <c r="AK39" s="205">
        <v>48.58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25.9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14</v>
      </c>
      <c r="L40" s="205">
        <v>0</v>
      </c>
      <c r="M40" s="205">
        <v>0</v>
      </c>
      <c r="N40" s="205">
        <v>28.96</v>
      </c>
      <c r="O40" s="205">
        <v>48.63</v>
      </c>
      <c r="P40" s="205">
        <v>66.64</v>
      </c>
      <c r="Q40" s="205">
        <v>0</v>
      </c>
      <c r="R40" s="205">
        <v>2.9</v>
      </c>
      <c r="S40" s="205">
        <v>2.42</v>
      </c>
      <c r="T40" s="205">
        <v>0</v>
      </c>
      <c r="U40" s="205">
        <v>235.21</v>
      </c>
      <c r="V40" s="205">
        <v>0</v>
      </c>
      <c r="W40" s="205">
        <v>4.83</v>
      </c>
      <c r="X40" s="205">
        <v>17.37</v>
      </c>
      <c r="Y40" s="205">
        <v>0</v>
      </c>
      <c r="Z40" s="205">
        <v>28.96</v>
      </c>
      <c r="AA40" s="205">
        <v>9.65</v>
      </c>
      <c r="AB40" s="205">
        <v>0</v>
      </c>
      <c r="AC40" s="205">
        <v>7.08</v>
      </c>
      <c r="AD40" s="205">
        <v>0</v>
      </c>
      <c r="AE40" s="205">
        <v>0</v>
      </c>
      <c r="AF40" s="205">
        <v>0</v>
      </c>
      <c r="AG40" s="205">
        <v>-0.08</v>
      </c>
      <c r="AH40" s="205">
        <v>0</v>
      </c>
      <c r="AI40" s="205">
        <v>-0.08</v>
      </c>
      <c r="AJ40" s="205">
        <v>0</v>
      </c>
      <c r="AK40" s="205">
        <v>48.58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25.9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14</v>
      </c>
      <c r="L41" s="205">
        <v>0</v>
      </c>
      <c r="M41" s="205">
        <v>0</v>
      </c>
      <c r="N41" s="205">
        <v>28.96</v>
      </c>
      <c r="O41" s="205">
        <v>48.63</v>
      </c>
      <c r="P41" s="205">
        <v>66.64</v>
      </c>
      <c r="Q41" s="205">
        <v>0</v>
      </c>
      <c r="R41" s="205">
        <v>2.9</v>
      </c>
      <c r="S41" s="205">
        <v>1.93</v>
      </c>
      <c r="T41" s="205">
        <v>0</v>
      </c>
      <c r="U41" s="205">
        <v>235.21</v>
      </c>
      <c r="V41" s="205">
        <v>0</v>
      </c>
      <c r="W41" s="205">
        <v>4.83</v>
      </c>
      <c r="X41" s="205">
        <v>17.37</v>
      </c>
      <c r="Y41" s="205">
        <v>0</v>
      </c>
      <c r="Z41" s="205">
        <v>28.96</v>
      </c>
      <c r="AA41" s="205">
        <v>9.65</v>
      </c>
      <c r="AB41" s="205">
        <v>0</v>
      </c>
      <c r="AC41" s="205">
        <v>7.08</v>
      </c>
      <c r="AD41" s="205">
        <v>0</v>
      </c>
      <c r="AE41" s="205">
        <v>0</v>
      </c>
      <c r="AF41" s="205">
        <v>0</v>
      </c>
      <c r="AG41" s="205">
        <v>-0.08</v>
      </c>
      <c r="AH41" s="205">
        <v>0</v>
      </c>
      <c r="AI41" s="205">
        <v>-0.08</v>
      </c>
      <c r="AJ41" s="205">
        <v>0</v>
      </c>
      <c r="AK41" s="205">
        <v>44.4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25.9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14</v>
      </c>
      <c r="L42" s="205">
        <v>0</v>
      </c>
      <c r="M42" s="205">
        <v>0</v>
      </c>
      <c r="N42" s="205">
        <v>28.96</v>
      </c>
      <c r="O42" s="205">
        <v>48.63</v>
      </c>
      <c r="P42" s="205">
        <v>66.64</v>
      </c>
      <c r="Q42" s="205">
        <v>0</v>
      </c>
      <c r="R42" s="205">
        <v>2.9</v>
      </c>
      <c r="S42" s="205">
        <v>1.93</v>
      </c>
      <c r="T42" s="205">
        <v>0</v>
      </c>
      <c r="U42" s="205">
        <v>235.21</v>
      </c>
      <c r="V42" s="205">
        <v>0</v>
      </c>
      <c r="W42" s="205">
        <v>4.83</v>
      </c>
      <c r="X42" s="205">
        <v>17.37</v>
      </c>
      <c r="Y42" s="205">
        <v>0</v>
      </c>
      <c r="Z42" s="205">
        <v>28.96</v>
      </c>
      <c r="AA42" s="205">
        <v>9.65</v>
      </c>
      <c r="AB42" s="205">
        <v>0</v>
      </c>
      <c r="AC42" s="205">
        <v>7.08</v>
      </c>
      <c r="AD42" s="205">
        <v>0</v>
      </c>
      <c r="AE42" s="205">
        <v>0</v>
      </c>
      <c r="AF42" s="205">
        <v>0</v>
      </c>
      <c r="AG42" s="205">
        <v>-0.08</v>
      </c>
      <c r="AH42" s="205">
        <v>0</v>
      </c>
      <c r="AI42" s="205">
        <v>-0.08</v>
      </c>
      <c r="AJ42" s="205">
        <v>0</v>
      </c>
      <c r="AK42" s="205">
        <v>44.4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25.9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14</v>
      </c>
      <c r="L43" s="205">
        <v>0</v>
      </c>
      <c r="M43" s="205">
        <v>0</v>
      </c>
      <c r="N43" s="205">
        <v>28.96</v>
      </c>
      <c r="O43" s="205">
        <v>48.63</v>
      </c>
      <c r="P43" s="205">
        <v>66.64</v>
      </c>
      <c r="Q43" s="205">
        <v>0</v>
      </c>
      <c r="R43" s="205">
        <v>2.9</v>
      </c>
      <c r="S43" s="205">
        <v>1.93</v>
      </c>
      <c r="T43" s="205">
        <v>0</v>
      </c>
      <c r="U43" s="205">
        <v>235.21</v>
      </c>
      <c r="V43" s="205">
        <v>0</v>
      </c>
      <c r="W43" s="205">
        <v>4.83</v>
      </c>
      <c r="X43" s="205">
        <v>17.37</v>
      </c>
      <c r="Y43" s="205">
        <v>0</v>
      </c>
      <c r="Z43" s="205">
        <v>28.96</v>
      </c>
      <c r="AA43" s="205">
        <v>9.65</v>
      </c>
      <c r="AB43" s="205">
        <v>0</v>
      </c>
      <c r="AC43" s="205">
        <v>7.08</v>
      </c>
      <c r="AD43" s="205">
        <v>0</v>
      </c>
      <c r="AE43" s="205">
        <v>0</v>
      </c>
      <c r="AF43" s="205">
        <v>0</v>
      </c>
      <c r="AG43" s="205">
        <v>-0.08</v>
      </c>
      <c r="AH43" s="205">
        <v>0</v>
      </c>
      <c r="AI43" s="205">
        <v>-0.08</v>
      </c>
      <c r="AJ43" s="205">
        <v>0</v>
      </c>
      <c r="AK43" s="205">
        <v>44.4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25.9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14</v>
      </c>
      <c r="L44" s="205">
        <v>0</v>
      </c>
      <c r="M44" s="205">
        <v>0</v>
      </c>
      <c r="N44" s="205">
        <v>28.96</v>
      </c>
      <c r="O44" s="205">
        <v>48.63</v>
      </c>
      <c r="P44" s="205">
        <v>66.64</v>
      </c>
      <c r="Q44" s="205">
        <v>0</v>
      </c>
      <c r="R44" s="205">
        <v>2.9</v>
      </c>
      <c r="S44" s="205">
        <v>1.93</v>
      </c>
      <c r="T44" s="205">
        <v>0</v>
      </c>
      <c r="U44" s="205">
        <v>235.21</v>
      </c>
      <c r="V44" s="205">
        <v>0</v>
      </c>
      <c r="W44" s="205">
        <v>4.83</v>
      </c>
      <c r="X44" s="205">
        <v>17.37</v>
      </c>
      <c r="Y44" s="205">
        <v>0</v>
      </c>
      <c r="Z44" s="205">
        <v>28.96</v>
      </c>
      <c r="AA44" s="205">
        <v>9.65</v>
      </c>
      <c r="AB44" s="205">
        <v>0</v>
      </c>
      <c r="AC44" s="205">
        <v>7.08</v>
      </c>
      <c r="AD44" s="205">
        <v>0</v>
      </c>
      <c r="AE44" s="205">
        <v>0</v>
      </c>
      <c r="AF44" s="205">
        <v>0</v>
      </c>
      <c r="AG44" s="205">
        <v>-0.08</v>
      </c>
      <c r="AH44" s="205">
        <v>0</v>
      </c>
      <c r="AI44" s="205">
        <v>-0.08</v>
      </c>
      <c r="AJ44" s="205">
        <v>0</v>
      </c>
      <c r="AK44" s="205">
        <v>44.4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25.9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14</v>
      </c>
      <c r="L45" s="205">
        <v>0</v>
      </c>
      <c r="M45" s="205">
        <v>0</v>
      </c>
      <c r="N45" s="205">
        <v>28.96</v>
      </c>
      <c r="O45" s="205">
        <v>48.63</v>
      </c>
      <c r="P45" s="205">
        <v>66.64</v>
      </c>
      <c r="Q45" s="205">
        <v>0</v>
      </c>
      <c r="R45" s="205">
        <v>2.9</v>
      </c>
      <c r="S45" s="205">
        <v>1.93</v>
      </c>
      <c r="T45" s="205">
        <v>0</v>
      </c>
      <c r="U45" s="205">
        <v>235.21</v>
      </c>
      <c r="V45" s="205">
        <v>0</v>
      </c>
      <c r="W45" s="205">
        <v>11.25</v>
      </c>
      <c r="X45" s="205">
        <v>36.17</v>
      </c>
      <c r="Y45" s="205">
        <v>0</v>
      </c>
      <c r="Z45" s="205">
        <v>28.96</v>
      </c>
      <c r="AA45" s="205">
        <v>9.65</v>
      </c>
      <c r="AB45" s="205">
        <v>0</v>
      </c>
      <c r="AC45" s="205">
        <v>7.08</v>
      </c>
      <c r="AD45" s="205">
        <v>0</v>
      </c>
      <c r="AE45" s="205">
        <v>0</v>
      </c>
      <c r="AF45" s="205">
        <v>0</v>
      </c>
      <c r="AG45" s="205">
        <v>-0.08</v>
      </c>
      <c r="AH45" s="205">
        <v>0</v>
      </c>
      <c r="AI45" s="205">
        <v>-0.08</v>
      </c>
      <c r="AJ45" s="205">
        <v>0</v>
      </c>
      <c r="AK45" s="205">
        <v>44.4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25.9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14</v>
      </c>
      <c r="L46" s="205">
        <v>0</v>
      </c>
      <c r="M46" s="205">
        <v>0</v>
      </c>
      <c r="N46" s="205">
        <v>28.96</v>
      </c>
      <c r="O46" s="205">
        <v>48.63</v>
      </c>
      <c r="P46" s="205">
        <v>66.64</v>
      </c>
      <c r="Q46" s="205">
        <v>0</v>
      </c>
      <c r="R46" s="205">
        <v>2.9</v>
      </c>
      <c r="S46" s="205">
        <v>1.93</v>
      </c>
      <c r="T46" s="205">
        <v>0</v>
      </c>
      <c r="U46" s="205">
        <v>235.21</v>
      </c>
      <c r="V46" s="205">
        <v>0</v>
      </c>
      <c r="W46" s="205">
        <v>11.25</v>
      </c>
      <c r="X46" s="205">
        <v>36.17</v>
      </c>
      <c r="Y46" s="205">
        <v>0</v>
      </c>
      <c r="Z46" s="205">
        <v>28.96</v>
      </c>
      <c r="AA46" s="205">
        <v>9.65</v>
      </c>
      <c r="AB46" s="205">
        <v>0</v>
      </c>
      <c r="AC46" s="205">
        <v>7.08</v>
      </c>
      <c r="AD46" s="205">
        <v>0</v>
      </c>
      <c r="AE46" s="205">
        <v>0</v>
      </c>
      <c r="AF46" s="205">
        <v>0</v>
      </c>
      <c r="AG46" s="205">
        <v>-0.08</v>
      </c>
      <c r="AH46" s="205">
        <v>0</v>
      </c>
      <c r="AI46" s="205">
        <v>-0.08</v>
      </c>
      <c r="AJ46" s="205">
        <v>0</v>
      </c>
      <c r="AK46" s="205">
        <v>44.4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25.9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14</v>
      </c>
      <c r="L47" s="205">
        <v>0</v>
      </c>
      <c r="M47" s="205">
        <v>0</v>
      </c>
      <c r="N47" s="205">
        <v>28.96</v>
      </c>
      <c r="O47" s="205">
        <v>48.63</v>
      </c>
      <c r="P47" s="205">
        <v>66.64</v>
      </c>
      <c r="Q47" s="205">
        <v>0</v>
      </c>
      <c r="R47" s="205">
        <v>2.92</v>
      </c>
      <c r="S47" s="205">
        <v>1.93</v>
      </c>
      <c r="T47" s="205">
        <v>0</v>
      </c>
      <c r="U47" s="205">
        <v>235.21</v>
      </c>
      <c r="V47" s="205">
        <v>0</v>
      </c>
      <c r="W47" s="205">
        <v>11.25</v>
      </c>
      <c r="X47" s="205">
        <v>36.17</v>
      </c>
      <c r="Y47" s="205">
        <v>0</v>
      </c>
      <c r="Z47" s="205">
        <v>28.96</v>
      </c>
      <c r="AA47" s="205">
        <v>9.65</v>
      </c>
      <c r="AB47" s="205">
        <v>0</v>
      </c>
      <c r="AC47" s="205">
        <v>7.08</v>
      </c>
      <c r="AD47" s="205">
        <v>0</v>
      </c>
      <c r="AE47" s="205">
        <v>0</v>
      </c>
      <c r="AF47" s="205">
        <v>0</v>
      </c>
      <c r="AG47" s="205">
        <v>-0.08</v>
      </c>
      <c r="AH47" s="205">
        <v>0</v>
      </c>
      <c r="AI47" s="205">
        <v>-0.08</v>
      </c>
      <c r="AJ47" s="205">
        <v>0</v>
      </c>
      <c r="AK47" s="205">
        <v>44.4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25.9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14</v>
      </c>
      <c r="L48" s="205">
        <v>0</v>
      </c>
      <c r="M48" s="205">
        <v>0</v>
      </c>
      <c r="N48" s="205">
        <v>28.96</v>
      </c>
      <c r="O48" s="205">
        <v>48.63</v>
      </c>
      <c r="P48" s="205">
        <v>66.64</v>
      </c>
      <c r="Q48" s="205">
        <v>0</v>
      </c>
      <c r="R48" s="205">
        <v>2.92</v>
      </c>
      <c r="S48" s="205">
        <v>1.93</v>
      </c>
      <c r="T48" s="205">
        <v>0</v>
      </c>
      <c r="U48" s="205">
        <v>235.21</v>
      </c>
      <c r="V48" s="205">
        <v>0</v>
      </c>
      <c r="W48" s="205">
        <v>11.25</v>
      </c>
      <c r="X48" s="205">
        <v>36.17</v>
      </c>
      <c r="Y48" s="205">
        <v>0</v>
      </c>
      <c r="Z48" s="205">
        <v>28.96</v>
      </c>
      <c r="AA48" s="205">
        <v>9.65</v>
      </c>
      <c r="AB48" s="205">
        <v>0</v>
      </c>
      <c r="AC48" s="205">
        <v>6.72</v>
      </c>
      <c r="AD48" s="205">
        <v>0</v>
      </c>
      <c r="AE48" s="205">
        <v>0</v>
      </c>
      <c r="AF48" s="205">
        <v>0</v>
      </c>
      <c r="AG48" s="205">
        <v>-0.08</v>
      </c>
      <c r="AH48" s="205">
        <v>0</v>
      </c>
      <c r="AI48" s="205">
        <v>-0.08</v>
      </c>
      <c r="AJ48" s="205">
        <v>0</v>
      </c>
      <c r="AK48" s="205">
        <v>44.4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25.9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14</v>
      </c>
      <c r="L49" s="205">
        <v>0</v>
      </c>
      <c r="M49" s="205">
        <v>0</v>
      </c>
      <c r="N49" s="205">
        <v>28.96</v>
      </c>
      <c r="O49" s="205">
        <v>48.63</v>
      </c>
      <c r="P49" s="205">
        <v>66.64</v>
      </c>
      <c r="Q49" s="205">
        <v>0</v>
      </c>
      <c r="R49" s="205">
        <v>2.93</v>
      </c>
      <c r="S49" s="205">
        <v>1.93</v>
      </c>
      <c r="T49" s="205">
        <v>0</v>
      </c>
      <c r="U49" s="205">
        <v>235.21</v>
      </c>
      <c r="V49" s="205">
        <v>0</v>
      </c>
      <c r="W49" s="205">
        <v>11.25</v>
      </c>
      <c r="X49" s="205">
        <v>36.17</v>
      </c>
      <c r="Y49" s="205">
        <v>0</v>
      </c>
      <c r="Z49" s="205">
        <v>29.63</v>
      </c>
      <c r="AA49" s="205">
        <v>9.89</v>
      </c>
      <c r="AB49" s="205">
        <v>0</v>
      </c>
      <c r="AC49" s="205">
        <v>6.72</v>
      </c>
      <c r="AD49" s="205">
        <v>0</v>
      </c>
      <c r="AE49" s="205">
        <v>0</v>
      </c>
      <c r="AF49" s="205">
        <v>0</v>
      </c>
      <c r="AG49" s="205">
        <v>-0.08</v>
      </c>
      <c r="AH49" s="205">
        <v>0</v>
      </c>
      <c r="AI49" s="205">
        <v>-0.08</v>
      </c>
      <c r="AJ49" s="205">
        <v>0</v>
      </c>
      <c r="AK49" s="205">
        <v>44.4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25.9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14</v>
      </c>
      <c r="L50" s="205">
        <v>0</v>
      </c>
      <c r="M50" s="205">
        <v>0</v>
      </c>
      <c r="N50" s="205">
        <v>28.96</v>
      </c>
      <c r="O50" s="205">
        <v>48.63</v>
      </c>
      <c r="P50" s="205">
        <v>66.64</v>
      </c>
      <c r="Q50" s="205">
        <v>0</v>
      </c>
      <c r="R50" s="205">
        <v>2.93</v>
      </c>
      <c r="S50" s="205">
        <v>1.93</v>
      </c>
      <c r="T50" s="205">
        <v>0</v>
      </c>
      <c r="U50" s="205">
        <v>235.21</v>
      </c>
      <c r="V50" s="205">
        <v>0</v>
      </c>
      <c r="W50" s="205">
        <v>11.25</v>
      </c>
      <c r="X50" s="205">
        <v>36.17</v>
      </c>
      <c r="Y50" s="205">
        <v>0</v>
      </c>
      <c r="Z50" s="205">
        <v>29.63</v>
      </c>
      <c r="AA50" s="205">
        <v>9.89</v>
      </c>
      <c r="AB50" s="205">
        <v>0</v>
      </c>
      <c r="AC50" s="205">
        <v>6.72</v>
      </c>
      <c r="AD50" s="205">
        <v>0</v>
      </c>
      <c r="AE50" s="205">
        <v>0</v>
      </c>
      <c r="AF50" s="205">
        <v>0</v>
      </c>
      <c r="AG50" s="205">
        <v>-0.08</v>
      </c>
      <c r="AH50" s="205">
        <v>0</v>
      </c>
      <c r="AI50" s="205">
        <v>-0.08</v>
      </c>
      <c r="AJ50" s="205">
        <v>0</v>
      </c>
      <c r="AK50" s="205">
        <v>44.4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25.9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14</v>
      </c>
      <c r="L51" s="205">
        <v>0</v>
      </c>
      <c r="M51" s="205">
        <v>0</v>
      </c>
      <c r="N51" s="205">
        <v>28.96</v>
      </c>
      <c r="O51" s="205">
        <v>48.63</v>
      </c>
      <c r="P51" s="205">
        <v>62.16</v>
      </c>
      <c r="Q51" s="205">
        <v>0</v>
      </c>
      <c r="R51" s="205">
        <v>5.5</v>
      </c>
      <c r="S51" s="205">
        <v>3.2</v>
      </c>
      <c r="T51" s="205">
        <v>0</v>
      </c>
      <c r="U51" s="205">
        <v>235.21</v>
      </c>
      <c r="V51" s="205">
        <v>0</v>
      </c>
      <c r="W51" s="205">
        <v>4.9400000000000004</v>
      </c>
      <c r="X51" s="205">
        <v>17.77</v>
      </c>
      <c r="Y51" s="205">
        <v>0</v>
      </c>
      <c r="Z51" s="205">
        <v>29.63</v>
      </c>
      <c r="AA51" s="205">
        <v>9.89</v>
      </c>
      <c r="AB51" s="205">
        <v>0</v>
      </c>
      <c r="AC51" s="205">
        <v>18.809999999999999</v>
      </c>
      <c r="AD51" s="205">
        <v>0</v>
      </c>
      <c r="AE51" s="205">
        <v>0</v>
      </c>
      <c r="AF51" s="205">
        <v>0</v>
      </c>
      <c r="AG51" s="205">
        <v>-0.08</v>
      </c>
      <c r="AH51" s="205">
        <v>0</v>
      </c>
      <c r="AI51" s="205">
        <v>-0.08</v>
      </c>
      <c r="AJ51" s="205">
        <v>0</v>
      </c>
      <c r="AK51" s="205">
        <v>48.58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25.9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14</v>
      </c>
      <c r="L52" s="205">
        <v>0</v>
      </c>
      <c r="M52" s="205">
        <v>0</v>
      </c>
      <c r="N52" s="205">
        <v>28.96</v>
      </c>
      <c r="O52" s="205">
        <v>48.63</v>
      </c>
      <c r="P52" s="205">
        <v>66.64</v>
      </c>
      <c r="Q52" s="205">
        <v>0</v>
      </c>
      <c r="R52" s="205">
        <v>5.5</v>
      </c>
      <c r="S52" s="205">
        <v>3.2</v>
      </c>
      <c r="T52" s="205">
        <v>0</v>
      </c>
      <c r="U52" s="205">
        <v>235.21</v>
      </c>
      <c r="V52" s="205">
        <v>0</v>
      </c>
      <c r="W52" s="205">
        <v>4.9400000000000004</v>
      </c>
      <c r="X52" s="205">
        <v>17.77</v>
      </c>
      <c r="Y52" s="205">
        <v>0</v>
      </c>
      <c r="Z52" s="205">
        <v>29.63</v>
      </c>
      <c r="AA52" s="205">
        <v>9.89</v>
      </c>
      <c r="AB52" s="205">
        <v>0</v>
      </c>
      <c r="AC52" s="205">
        <v>18.809999999999999</v>
      </c>
      <c r="AD52" s="205">
        <v>0</v>
      </c>
      <c r="AE52" s="205">
        <v>0</v>
      </c>
      <c r="AF52" s="205">
        <v>0</v>
      </c>
      <c r="AG52" s="205">
        <v>-0.08</v>
      </c>
      <c r="AH52" s="205">
        <v>0</v>
      </c>
      <c r="AI52" s="205">
        <v>-0.08</v>
      </c>
      <c r="AJ52" s="205">
        <v>0</v>
      </c>
      <c r="AK52" s="205">
        <v>48.58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25.9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14</v>
      </c>
      <c r="L53" s="205">
        <v>0</v>
      </c>
      <c r="M53" s="205">
        <v>0</v>
      </c>
      <c r="N53" s="205">
        <v>28.96</v>
      </c>
      <c r="O53" s="205">
        <v>48.63</v>
      </c>
      <c r="P53" s="205">
        <v>66.64</v>
      </c>
      <c r="Q53" s="205">
        <v>0</v>
      </c>
      <c r="R53" s="205">
        <v>5.5</v>
      </c>
      <c r="S53" s="205">
        <v>3.44</v>
      </c>
      <c r="T53" s="205">
        <v>0</v>
      </c>
      <c r="U53" s="205">
        <v>235.21</v>
      </c>
      <c r="V53" s="205">
        <v>0</v>
      </c>
      <c r="W53" s="205">
        <v>4.9400000000000004</v>
      </c>
      <c r="X53" s="205">
        <v>17.77</v>
      </c>
      <c r="Y53" s="205">
        <v>0</v>
      </c>
      <c r="Z53" s="205">
        <v>28.96</v>
      </c>
      <c r="AA53" s="205">
        <v>9.65</v>
      </c>
      <c r="AB53" s="205">
        <v>0</v>
      </c>
      <c r="AC53" s="205">
        <v>6.72</v>
      </c>
      <c r="AD53" s="205">
        <v>0</v>
      </c>
      <c r="AE53" s="205">
        <v>0</v>
      </c>
      <c r="AF53" s="205">
        <v>0</v>
      </c>
      <c r="AG53" s="205">
        <v>-0.08</v>
      </c>
      <c r="AH53" s="205">
        <v>0</v>
      </c>
      <c r="AI53" s="205">
        <v>-0.08</v>
      </c>
      <c r="AJ53" s="205">
        <v>0</v>
      </c>
      <c r="AK53" s="205">
        <v>48.58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25.9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14</v>
      </c>
      <c r="L54" s="205">
        <v>0</v>
      </c>
      <c r="M54" s="205">
        <v>0</v>
      </c>
      <c r="N54" s="205">
        <v>28.96</v>
      </c>
      <c r="O54" s="205">
        <v>48.63</v>
      </c>
      <c r="P54" s="205">
        <v>66.64</v>
      </c>
      <c r="Q54" s="205">
        <v>0</v>
      </c>
      <c r="R54" s="205">
        <v>5.5</v>
      </c>
      <c r="S54" s="205">
        <v>3.44</v>
      </c>
      <c r="T54" s="205">
        <v>0</v>
      </c>
      <c r="U54" s="205">
        <v>235.21</v>
      </c>
      <c r="V54" s="205">
        <v>0</v>
      </c>
      <c r="W54" s="205">
        <v>4.9400000000000004</v>
      </c>
      <c r="X54" s="205">
        <v>17.77</v>
      </c>
      <c r="Y54" s="205">
        <v>0</v>
      </c>
      <c r="Z54" s="205">
        <v>28.96</v>
      </c>
      <c r="AA54" s="205">
        <v>9.65</v>
      </c>
      <c r="AB54" s="205">
        <v>0</v>
      </c>
      <c r="AC54" s="205">
        <v>6.72</v>
      </c>
      <c r="AD54" s="205">
        <v>0</v>
      </c>
      <c r="AE54" s="205">
        <v>0</v>
      </c>
      <c r="AF54" s="205">
        <v>0</v>
      </c>
      <c r="AG54" s="205">
        <v>-0.08</v>
      </c>
      <c r="AH54" s="205">
        <v>0</v>
      </c>
      <c r="AI54" s="205">
        <v>-0.08</v>
      </c>
      <c r="AJ54" s="205">
        <v>0</v>
      </c>
      <c r="AK54" s="205">
        <v>48.58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25.9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14</v>
      </c>
      <c r="L55" s="205">
        <v>0</v>
      </c>
      <c r="M55" s="205">
        <v>0</v>
      </c>
      <c r="N55" s="205">
        <v>28.96</v>
      </c>
      <c r="O55" s="205">
        <v>48.63</v>
      </c>
      <c r="P55" s="205">
        <v>66.64</v>
      </c>
      <c r="Q55" s="205">
        <v>0</v>
      </c>
      <c r="R55" s="205">
        <v>5.5</v>
      </c>
      <c r="S55" s="205">
        <v>3.44</v>
      </c>
      <c r="T55" s="205">
        <v>0</v>
      </c>
      <c r="U55" s="205">
        <v>235.21</v>
      </c>
      <c r="V55" s="205">
        <v>0</v>
      </c>
      <c r="W55" s="205">
        <v>4.9400000000000004</v>
      </c>
      <c r="X55" s="205">
        <v>17.77</v>
      </c>
      <c r="Y55" s="205">
        <v>0</v>
      </c>
      <c r="Z55" s="205">
        <v>28.96</v>
      </c>
      <c r="AA55" s="205">
        <v>9.65</v>
      </c>
      <c r="AB55" s="205">
        <v>0</v>
      </c>
      <c r="AC55" s="205">
        <v>6.37</v>
      </c>
      <c r="AD55" s="205">
        <v>0</v>
      </c>
      <c r="AE55" s="205">
        <v>0</v>
      </c>
      <c r="AF55" s="205">
        <v>0</v>
      </c>
      <c r="AG55" s="205">
        <v>-0.08</v>
      </c>
      <c r="AH55" s="205">
        <v>0</v>
      </c>
      <c r="AI55" s="205">
        <v>-0.08</v>
      </c>
      <c r="AJ55" s="205">
        <v>0</v>
      </c>
      <c r="AK55" s="205">
        <v>48.58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25.9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14</v>
      </c>
      <c r="L56" s="205">
        <v>0</v>
      </c>
      <c r="M56" s="205">
        <v>0</v>
      </c>
      <c r="N56" s="205">
        <v>28.96</v>
      </c>
      <c r="O56" s="205">
        <v>48.63</v>
      </c>
      <c r="P56" s="205">
        <v>66.64</v>
      </c>
      <c r="Q56" s="205">
        <v>0</v>
      </c>
      <c r="R56" s="205">
        <v>5.5</v>
      </c>
      <c r="S56" s="205">
        <v>3.44</v>
      </c>
      <c r="T56" s="205">
        <v>0</v>
      </c>
      <c r="U56" s="205">
        <v>235.21</v>
      </c>
      <c r="V56" s="205">
        <v>0</v>
      </c>
      <c r="W56" s="205">
        <v>4.9400000000000004</v>
      </c>
      <c r="X56" s="205">
        <v>17.77</v>
      </c>
      <c r="Y56" s="205">
        <v>0</v>
      </c>
      <c r="Z56" s="205">
        <v>28.96</v>
      </c>
      <c r="AA56" s="205">
        <v>9.65</v>
      </c>
      <c r="AB56" s="205">
        <v>0</v>
      </c>
      <c r="AC56" s="205">
        <v>6.37</v>
      </c>
      <c r="AD56" s="205">
        <v>0</v>
      </c>
      <c r="AE56" s="205">
        <v>0</v>
      </c>
      <c r="AF56" s="205">
        <v>0</v>
      </c>
      <c r="AG56" s="205">
        <v>-0.08</v>
      </c>
      <c r="AH56" s="205">
        <v>0</v>
      </c>
      <c r="AI56" s="205">
        <v>0</v>
      </c>
      <c r="AJ56" s="205">
        <v>0</v>
      </c>
      <c r="AK56" s="205">
        <v>48.58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25.9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14</v>
      </c>
      <c r="L57" s="205">
        <v>0</v>
      </c>
      <c r="M57" s="205">
        <v>0</v>
      </c>
      <c r="N57" s="205">
        <v>28.96</v>
      </c>
      <c r="O57" s="205">
        <v>48.63</v>
      </c>
      <c r="P57" s="205">
        <v>66.64</v>
      </c>
      <c r="Q57" s="205">
        <v>0</v>
      </c>
      <c r="R57" s="205">
        <v>5.5</v>
      </c>
      <c r="S57" s="205">
        <v>3.44</v>
      </c>
      <c r="T57" s="205">
        <v>0</v>
      </c>
      <c r="U57" s="205">
        <v>235.21</v>
      </c>
      <c r="V57" s="205">
        <v>0</v>
      </c>
      <c r="W57" s="205">
        <v>4.9400000000000004</v>
      </c>
      <c r="X57" s="205">
        <v>17.77</v>
      </c>
      <c r="Y57" s="205">
        <v>0</v>
      </c>
      <c r="Z57" s="205">
        <v>28.96</v>
      </c>
      <c r="AA57" s="205">
        <v>9.65</v>
      </c>
      <c r="AB57" s="205">
        <v>0</v>
      </c>
      <c r="AC57" s="205">
        <v>6.37</v>
      </c>
      <c r="AD57" s="205">
        <v>0</v>
      </c>
      <c r="AE57" s="205">
        <v>0</v>
      </c>
      <c r="AF57" s="205">
        <v>0</v>
      </c>
      <c r="AG57" s="205">
        <v>-0.08</v>
      </c>
      <c r="AH57" s="205">
        <v>0</v>
      </c>
      <c r="AI57" s="205">
        <v>0</v>
      </c>
      <c r="AJ57" s="205">
        <v>0</v>
      </c>
      <c r="AK57" s="205">
        <v>48.58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25.9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14</v>
      </c>
      <c r="L58" s="205">
        <v>0</v>
      </c>
      <c r="M58" s="205">
        <v>0</v>
      </c>
      <c r="N58" s="205">
        <v>28.96</v>
      </c>
      <c r="O58" s="205">
        <v>48.63</v>
      </c>
      <c r="P58" s="205">
        <v>66.64</v>
      </c>
      <c r="Q58" s="205">
        <v>0</v>
      </c>
      <c r="R58" s="205">
        <v>5.5</v>
      </c>
      <c r="S58" s="205">
        <v>3.44</v>
      </c>
      <c r="T58" s="205">
        <v>0</v>
      </c>
      <c r="U58" s="205">
        <v>235.21</v>
      </c>
      <c r="V58" s="205">
        <v>0</v>
      </c>
      <c r="W58" s="205">
        <v>4.9400000000000004</v>
      </c>
      <c r="X58" s="205">
        <v>17.77</v>
      </c>
      <c r="Y58" s="205">
        <v>0</v>
      </c>
      <c r="Z58" s="205">
        <v>28.96</v>
      </c>
      <c r="AA58" s="205">
        <v>9.65</v>
      </c>
      <c r="AB58" s="205">
        <v>0</v>
      </c>
      <c r="AC58" s="205">
        <v>6.37</v>
      </c>
      <c r="AD58" s="205">
        <v>0</v>
      </c>
      <c r="AE58" s="205">
        <v>0</v>
      </c>
      <c r="AF58" s="205">
        <v>0</v>
      </c>
      <c r="AG58" s="205">
        <v>-0.08</v>
      </c>
      <c r="AH58" s="205">
        <v>0</v>
      </c>
      <c r="AI58" s="205">
        <v>0</v>
      </c>
      <c r="AJ58" s="205">
        <v>0</v>
      </c>
      <c r="AK58" s="205">
        <v>48.58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25.9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14</v>
      </c>
      <c r="L59" s="205">
        <v>0</v>
      </c>
      <c r="M59" s="205">
        <v>0</v>
      </c>
      <c r="N59" s="205">
        <v>28.96</v>
      </c>
      <c r="O59" s="205">
        <v>48.63</v>
      </c>
      <c r="P59" s="205">
        <v>66.64</v>
      </c>
      <c r="Q59" s="205">
        <v>0</v>
      </c>
      <c r="R59" s="205">
        <v>4.72</v>
      </c>
      <c r="S59" s="205">
        <v>2.89</v>
      </c>
      <c r="T59" s="205">
        <v>0</v>
      </c>
      <c r="U59" s="205">
        <v>235.21</v>
      </c>
      <c r="V59" s="205">
        <v>0</v>
      </c>
      <c r="W59" s="205">
        <v>11.25</v>
      </c>
      <c r="X59" s="205">
        <v>36.17</v>
      </c>
      <c r="Y59" s="205">
        <v>0</v>
      </c>
      <c r="Z59" s="205">
        <v>28.96</v>
      </c>
      <c r="AA59" s="205">
        <v>9.65</v>
      </c>
      <c r="AB59" s="205">
        <v>0</v>
      </c>
      <c r="AC59" s="205">
        <v>18.25</v>
      </c>
      <c r="AD59" s="205">
        <v>0</v>
      </c>
      <c r="AE59" s="205">
        <v>0</v>
      </c>
      <c r="AF59" s="205">
        <v>0</v>
      </c>
      <c r="AG59" s="205">
        <v>-0.08</v>
      </c>
      <c r="AH59" s="205">
        <v>0</v>
      </c>
      <c r="AI59" s="205">
        <v>0</v>
      </c>
      <c r="AJ59" s="205">
        <v>0</v>
      </c>
      <c r="AK59" s="205">
        <v>48.58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25.9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14</v>
      </c>
      <c r="L60" s="205">
        <v>0</v>
      </c>
      <c r="M60" s="205">
        <v>0</v>
      </c>
      <c r="N60" s="205">
        <v>28.96</v>
      </c>
      <c r="O60" s="205">
        <v>48.63</v>
      </c>
      <c r="P60" s="205">
        <v>64.959999999999994</v>
      </c>
      <c r="Q60" s="205">
        <v>0</v>
      </c>
      <c r="R60" s="205">
        <v>4.72</v>
      </c>
      <c r="S60" s="205">
        <v>2.89</v>
      </c>
      <c r="T60" s="205">
        <v>0</v>
      </c>
      <c r="U60" s="205">
        <v>235.21</v>
      </c>
      <c r="V60" s="205">
        <v>0</v>
      </c>
      <c r="W60" s="205">
        <v>11.25</v>
      </c>
      <c r="X60" s="205">
        <v>36.17</v>
      </c>
      <c r="Y60" s="205">
        <v>0</v>
      </c>
      <c r="Z60" s="205">
        <v>28.96</v>
      </c>
      <c r="AA60" s="205">
        <v>9.65</v>
      </c>
      <c r="AB60" s="205">
        <v>0</v>
      </c>
      <c r="AC60" s="205">
        <v>18.25</v>
      </c>
      <c r="AD60" s="205">
        <v>0</v>
      </c>
      <c r="AE60" s="205">
        <v>0</v>
      </c>
      <c r="AF60" s="205">
        <v>0</v>
      </c>
      <c r="AG60" s="205">
        <v>-0.08</v>
      </c>
      <c r="AH60" s="205">
        <v>0</v>
      </c>
      <c r="AI60" s="205">
        <v>0</v>
      </c>
      <c r="AJ60" s="205">
        <v>0</v>
      </c>
      <c r="AK60" s="205">
        <v>48.58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25.9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14</v>
      </c>
      <c r="L61" s="205">
        <v>0</v>
      </c>
      <c r="M61" s="205">
        <v>0</v>
      </c>
      <c r="N61" s="205">
        <v>28.96</v>
      </c>
      <c r="O61" s="205">
        <v>48.63</v>
      </c>
      <c r="P61" s="205">
        <v>61.25</v>
      </c>
      <c r="Q61" s="205">
        <v>0</v>
      </c>
      <c r="R61" s="205">
        <v>4.72</v>
      </c>
      <c r="S61" s="205">
        <v>2.89</v>
      </c>
      <c r="T61" s="205">
        <v>0</v>
      </c>
      <c r="U61" s="205">
        <v>235.21</v>
      </c>
      <c r="V61" s="205">
        <v>0</v>
      </c>
      <c r="W61" s="205">
        <v>11.25</v>
      </c>
      <c r="X61" s="205">
        <v>36.17</v>
      </c>
      <c r="Y61" s="205">
        <v>0</v>
      </c>
      <c r="Z61" s="205">
        <v>28.96</v>
      </c>
      <c r="AA61" s="205">
        <v>9.65</v>
      </c>
      <c r="AB61" s="205">
        <v>0</v>
      </c>
      <c r="AC61" s="205">
        <v>6.37</v>
      </c>
      <c r="AD61" s="205">
        <v>0</v>
      </c>
      <c r="AE61" s="205">
        <v>0</v>
      </c>
      <c r="AF61" s="205">
        <v>0</v>
      </c>
      <c r="AG61" s="205">
        <v>-0.08</v>
      </c>
      <c r="AH61" s="205">
        <v>0</v>
      </c>
      <c r="AI61" s="205">
        <v>0</v>
      </c>
      <c r="AJ61" s="205">
        <v>0</v>
      </c>
      <c r="AK61" s="205">
        <v>48.58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25.9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14</v>
      </c>
      <c r="L62" s="205">
        <v>0</v>
      </c>
      <c r="M62" s="205">
        <v>0</v>
      </c>
      <c r="N62" s="205">
        <v>28.96</v>
      </c>
      <c r="O62" s="205">
        <v>48.63</v>
      </c>
      <c r="P62" s="205">
        <v>61.25</v>
      </c>
      <c r="Q62" s="205">
        <v>0</v>
      </c>
      <c r="R62" s="205">
        <v>4.72</v>
      </c>
      <c r="S62" s="205">
        <v>2.89</v>
      </c>
      <c r="T62" s="205">
        <v>0</v>
      </c>
      <c r="U62" s="205">
        <v>235.21</v>
      </c>
      <c r="V62" s="205">
        <v>0</v>
      </c>
      <c r="W62" s="205">
        <v>11.25</v>
      </c>
      <c r="X62" s="205">
        <v>36.17</v>
      </c>
      <c r="Y62" s="205">
        <v>0</v>
      </c>
      <c r="Z62" s="205">
        <v>28.96</v>
      </c>
      <c r="AA62" s="205">
        <v>9.65</v>
      </c>
      <c r="AB62" s="205">
        <v>0</v>
      </c>
      <c r="AC62" s="205">
        <v>6.37</v>
      </c>
      <c r="AD62" s="205">
        <v>0</v>
      </c>
      <c r="AE62" s="205">
        <v>0</v>
      </c>
      <c r="AF62" s="205">
        <v>0</v>
      </c>
      <c r="AG62" s="205">
        <v>-0.08</v>
      </c>
      <c r="AH62" s="205">
        <v>0</v>
      </c>
      <c r="AI62" s="205">
        <v>0</v>
      </c>
      <c r="AJ62" s="205">
        <v>0</v>
      </c>
      <c r="AK62" s="205">
        <v>48.58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25.9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14</v>
      </c>
      <c r="L63" s="205">
        <v>0</v>
      </c>
      <c r="M63" s="205">
        <v>0</v>
      </c>
      <c r="N63" s="205">
        <v>28.96</v>
      </c>
      <c r="O63" s="205">
        <v>48.63</v>
      </c>
      <c r="P63" s="205">
        <v>61.25</v>
      </c>
      <c r="Q63" s="205">
        <v>0</v>
      </c>
      <c r="R63" s="205">
        <v>5.52</v>
      </c>
      <c r="S63" s="205">
        <v>3.47</v>
      </c>
      <c r="T63" s="205">
        <v>0</v>
      </c>
      <c r="U63" s="205">
        <v>235.21</v>
      </c>
      <c r="V63" s="205">
        <v>0</v>
      </c>
      <c r="W63" s="205">
        <v>11.25</v>
      </c>
      <c r="X63" s="205">
        <v>36.17</v>
      </c>
      <c r="Y63" s="205">
        <v>0</v>
      </c>
      <c r="Z63" s="205">
        <v>28.96</v>
      </c>
      <c r="AA63" s="205">
        <v>9.65</v>
      </c>
      <c r="AB63" s="205">
        <v>0</v>
      </c>
      <c r="AC63" s="205">
        <v>6.37</v>
      </c>
      <c r="AD63" s="205">
        <v>0</v>
      </c>
      <c r="AE63" s="205">
        <v>0</v>
      </c>
      <c r="AF63" s="205">
        <v>0</v>
      </c>
      <c r="AG63" s="205">
        <v>-0.08</v>
      </c>
      <c r="AH63" s="205">
        <v>0</v>
      </c>
      <c r="AI63" s="205">
        <v>0</v>
      </c>
      <c r="AJ63" s="205">
        <v>0</v>
      </c>
      <c r="AK63" s="205">
        <v>48.58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25.9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14</v>
      </c>
      <c r="L64" s="205">
        <v>0</v>
      </c>
      <c r="M64" s="205">
        <v>0</v>
      </c>
      <c r="N64" s="205">
        <v>28.96</v>
      </c>
      <c r="O64" s="205">
        <v>48.63</v>
      </c>
      <c r="P64" s="205">
        <v>61.25</v>
      </c>
      <c r="Q64" s="205">
        <v>0</v>
      </c>
      <c r="R64" s="205">
        <v>5.52</v>
      </c>
      <c r="S64" s="205">
        <v>3.47</v>
      </c>
      <c r="T64" s="205">
        <v>0</v>
      </c>
      <c r="U64" s="205">
        <v>235.21</v>
      </c>
      <c r="V64" s="205">
        <v>0</v>
      </c>
      <c r="W64" s="205">
        <v>11.25</v>
      </c>
      <c r="X64" s="205">
        <v>36.17</v>
      </c>
      <c r="Y64" s="205">
        <v>0</v>
      </c>
      <c r="Z64" s="205">
        <v>28.96</v>
      </c>
      <c r="AA64" s="205">
        <v>9.65</v>
      </c>
      <c r="AB64" s="205">
        <v>0</v>
      </c>
      <c r="AC64" s="205">
        <v>6.37</v>
      </c>
      <c r="AD64" s="205">
        <v>0</v>
      </c>
      <c r="AE64" s="205">
        <v>0</v>
      </c>
      <c r="AF64" s="205">
        <v>0</v>
      </c>
      <c r="AG64" s="205">
        <v>-0.08</v>
      </c>
      <c r="AH64" s="205">
        <v>0</v>
      </c>
      <c r="AI64" s="205">
        <v>0</v>
      </c>
      <c r="AJ64" s="205">
        <v>0</v>
      </c>
      <c r="AK64" s="205">
        <v>48.58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25.9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14</v>
      </c>
      <c r="L65" s="205">
        <v>0</v>
      </c>
      <c r="M65" s="205">
        <v>0</v>
      </c>
      <c r="N65" s="205">
        <v>28.96</v>
      </c>
      <c r="O65" s="205">
        <v>48.63</v>
      </c>
      <c r="P65" s="205">
        <v>61.25</v>
      </c>
      <c r="Q65" s="205">
        <v>0</v>
      </c>
      <c r="R65" s="205">
        <v>5.52</v>
      </c>
      <c r="S65" s="205">
        <v>3.47</v>
      </c>
      <c r="T65" s="205">
        <v>0</v>
      </c>
      <c r="U65" s="205">
        <v>235.21</v>
      </c>
      <c r="V65" s="205">
        <v>0</v>
      </c>
      <c r="W65" s="205">
        <v>11.25</v>
      </c>
      <c r="X65" s="205">
        <v>36.17</v>
      </c>
      <c r="Y65" s="205">
        <v>0</v>
      </c>
      <c r="Z65" s="205">
        <v>28.96</v>
      </c>
      <c r="AA65" s="205">
        <v>9.65</v>
      </c>
      <c r="AB65" s="205">
        <v>0</v>
      </c>
      <c r="AC65" s="205">
        <v>6.37</v>
      </c>
      <c r="AD65" s="205">
        <v>0</v>
      </c>
      <c r="AE65" s="205">
        <v>0</v>
      </c>
      <c r="AF65" s="205">
        <v>0</v>
      </c>
      <c r="AG65" s="205">
        <v>-0.08</v>
      </c>
      <c r="AH65" s="205">
        <v>0</v>
      </c>
      <c r="AI65" s="205">
        <v>0</v>
      </c>
      <c r="AJ65" s="205">
        <v>0</v>
      </c>
      <c r="AK65" s="205">
        <v>48.58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25.9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14</v>
      </c>
      <c r="L66" s="205">
        <v>0</v>
      </c>
      <c r="M66" s="205">
        <v>0</v>
      </c>
      <c r="N66" s="205">
        <v>28.96</v>
      </c>
      <c r="O66" s="205">
        <v>48.63</v>
      </c>
      <c r="P66" s="205">
        <v>61.25</v>
      </c>
      <c r="Q66" s="205">
        <v>0</v>
      </c>
      <c r="R66" s="205">
        <v>5.52</v>
      </c>
      <c r="S66" s="205">
        <v>3.47</v>
      </c>
      <c r="T66" s="205">
        <v>0</v>
      </c>
      <c r="U66" s="205">
        <v>235.21</v>
      </c>
      <c r="V66" s="205">
        <v>0</v>
      </c>
      <c r="W66" s="205">
        <v>11.25</v>
      </c>
      <c r="X66" s="205">
        <v>36.17</v>
      </c>
      <c r="Y66" s="205">
        <v>0</v>
      </c>
      <c r="Z66" s="205">
        <v>28.96</v>
      </c>
      <c r="AA66" s="205">
        <v>9.65</v>
      </c>
      <c r="AB66" s="205">
        <v>0</v>
      </c>
      <c r="AC66" s="205">
        <v>6.37</v>
      </c>
      <c r="AD66" s="205">
        <v>0</v>
      </c>
      <c r="AE66" s="205">
        <v>0</v>
      </c>
      <c r="AF66" s="205">
        <v>0</v>
      </c>
      <c r="AG66" s="205">
        <v>-0.08</v>
      </c>
      <c r="AH66" s="205">
        <v>0</v>
      </c>
      <c r="AI66" s="205">
        <v>0</v>
      </c>
      <c r="AJ66" s="205">
        <v>0</v>
      </c>
      <c r="AK66" s="205">
        <v>48.58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25.9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14</v>
      </c>
      <c r="L67" s="205">
        <v>0</v>
      </c>
      <c r="M67" s="205">
        <v>0</v>
      </c>
      <c r="N67" s="205">
        <v>28.96</v>
      </c>
      <c r="O67" s="205">
        <v>48.63</v>
      </c>
      <c r="P67" s="205">
        <v>61.25</v>
      </c>
      <c r="Q67" s="205">
        <v>0</v>
      </c>
      <c r="R67" s="205">
        <v>4.55</v>
      </c>
      <c r="S67" s="205">
        <v>2.76</v>
      </c>
      <c r="T67" s="205">
        <v>0</v>
      </c>
      <c r="U67" s="205">
        <v>235.21</v>
      </c>
      <c r="V67" s="205">
        <v>0</v>
      </c>
      <c r="W67" s="205">
        <v>10.69</v>
      </c>
      <c r="X67" s="205">
        <v>30.61</v>
      </c>
      <c r="Y67" s="205">
        <v>0</v>
      </c>
      <c r="Z67" s="205">
        <v>28.96</v>
      </c>
      <c r="AA67" s="205">
        <v>9.65</v>
      </c>
      <c r="AB67" s="205">
        <v>0</v>
      </c>
      <c r="AC67" s="205">
        <v>6.37</v>
      </c>
      <c r="AD67" s="205">
        <v>0</v>
      </c>
      <c r="AE67" s="205">
        <v>0</v>
      </c>
      <c r="AF67" s="205">
        <v>0</v>
      </c>
      <c r="AG67" s="205">
        <v>-0.08</v>
      </c>
      <c r="AH67" s="205">
        <v>0</v>
      </c>
      <c r="AI67" s="205">
        <v>0</v>
      </c>
      <c r="AJ67" s="205">
        <v>0</v>
      </c>
      <c r="AK67" s="205">
        <v>48.58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25.9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14</v>
      </c>
      <c r="L68" s="205">
        <v>0</v>
      </c>
      <c r="M68" s="205">
        <v>0</v>
      </c>
      <c r="N68" s="205">
        <v>28.96</v>
      </c>
      <c r="O68" s="205">
        <v>48.63</v>
      </c>
      <c r="P68" s="205">
        <v>61.25</v>
      </c>
      <c r="Q68" s="205">
        <v>0</v>
      </c>
      <c r="R68" s="205">
        <v>4.55</v>
      </c>
      <c r="S68" s="205">
        <v>2.76</v>
      </c>
      <c r="T68" s="205">
        <v>0</v>
      </c>
      <c r="U68" s="205">
        <v>235.21</v>
      </c>
      <c r="V68" s="205">
        <v>0</v>
      </c>
      <c r="W68" s="205">
        <v>11.25</v>
      </c>
      <c r="X68" s="205">
        <v>34.07</v>
      </c>
      <c r="Y68" s="205">
        <v>0</v>
      </c>
      <c r="Z68" s="205">
        <v>28.96</v>
      </c>
      <c r="AA68" s="205">
        <v>9.65</v>
      </c>
      <c r="AB68" s="205">
        <v>0</v>
      </c>
      <c r="AC68" s="205">
        <v>6.37</v>
      </c>
      <c r="AD68" s="205">
        <v>0</v>
      </c>
      <c r="AE68" s="205">
        <v>0</v>
      </c>
      <c r="AF68" s="205">
        <v>0</v>
      </c>
      <c r="AG68" s="205">
        <v>-0.08</v>
      </c>
      <c r="AH68" s="205">
        <v>0</v>
      </c>
      <c r="AI68" s="205">
        <v>0</v>
      </c>
      <c r="AJ68" s="205">
        <v>0</v>
      </c>
      <c r="AK68" s="205">
        <v>48.58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25.9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14.56</v>
      </c>
      <c r="L69" s="205">
        <v>0</v>
      </c>
      <c r="M69" s="205">
        <v>0</v>
      </c>
      <c r="N69" s="205">
        <v>28.96</v>
      </c>
      <c r="O69" s="205">
        <v>48.63</v>
      </c>
      <c r="P69" s="205">
        <v>61.25</v>
      </c>
      <c r="Q69" s="205">
        <v>0</v>
      </c>
      <c r="R69" s="205">
        <v>4.0599999999999996</v>
      </c>
      <c r="S69" s="205">
        <v>2.5499999999999998</v>
      </c>
      <c r="T69" s="205">
        <v>0</v>
      </c>
      <c r="U69" s="205">
        <v>235.21</v>
      </c>
      <c r="V69" s="205">
        <v>0</v>
      </c>
      <c r="W69" s="205">
        <v>11.25</v>
      </c>
      <c r="X69" s="205">
        <v>36.17</v>
      </c>
      <c r="Y69" s="205">
        <v>0</v>
      </c>
      <c r="Z69" s="205">
        <v>29.06</v>
      </c>
      <c r="AA69" s="205">
        <v>9.69</v>
      </c>
      <c r="AB69" s="205">
        <v>0</v>
      </c>
      <c r="AC69" s="205">
        <v>6.37</v>
      </c>
      <c r="AD69" s="205">
        <v>0</v>
      </c>
      <c r="AE69" s="205">
        <v>0</v>
      </c>
      <c r="AF69" s="205">
        <v>0</v>
      </c>
      <c r="AG69" s="205">
        <v>-0.08</v>
      </c>
      <c r="AH69" s="205">
        <v>0</v>
      </c>
      <c r="AI69" s="205">
        <v>0</v>
      </c>
      <c r="AJ69" s="205">
        <v>0</v>
      </c>
      <c r="AK69" s="205">
        <v>48.58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25.9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14.56</v>
      </c>
      <c r="L70" s="205">
        <v>0</v>
      </c>
      <c r="M70" s="205">
        <v>0</v>
      </c>
      <c r="N70" s="205">
        <v>28.96</v>
      </c>
      <c r="O70" s="205">
        <v>48.63</v>
      </c>
      <c r="P70" s="205">
        <v>61.25</v>
      </c>
      <c r="Q70" s="205">
        <v>0</v>
      </c>
      <c r="R70" s="205">
        <v>4.0599999999999996</v>
      </c>
      <c r="S70" s="205">
        <v>2.5499999999999998</v>
      </c>
      <c r="T70" s="205">
        <v>0</v>
      </c>
      <c r="U70" s="205">
        <v>235.21</v>
      </c>
      <c r="V70" s="205">
        <v>0</v>
      </c>
      <c r="W70" s="205">
        <v>11.25</v>
      </c>
      <c r="X70" s="205">
        <v>36.17</v>
      </c>
      <c r="Y70" s="205">
        <v>0</v>
      </c>
      <c r="Z70" s="205">
        <v>29.06</v>
      </c>
      <c r="AA70" s="205">
        <v>9.69</v>
      </c>
      <c r="AB70" s="205">
        <v>0</v>
      </c>
      <c r="AC70" s="205">
        <v>6.37</v>
      </c>
      <c r="AD70" s="205">
        <v>0</v>
      </c>
      <c r="AE70" s="205">
        <v>0</v>
      </c>
      <c r="AF70" s="205">
        <v>0</v>
      </c>
      <c r="AG70" s="205">
        <v>-0.08</v>
      </c>
      <c r="AH70" s="205">
        <v>0</v>
      </c>
      <c r="AI70" s="205">
        <v>0</v>
      </c>
      <c r="AJ70" s="205">
        <v>0</v>
      </c>
      <c r="AK70" s="205">
        <v>48.58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22.96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32.24</v>
      </c>
      <c r="L71" s="205">
        <v>0</v>
      </c>
      <c r="M71" s="205">
        <v>0</v>
      </c>
      <c r="N71" s="205">
        <v>28.96</v>
      </c>
      <c r="O71" s="205">
        <v>48.63</v>
      </c>
      <c r="P71" s="205">
        <v>59.19</v>
      </c>
      <c r="Q71" s="205">
        <v>0</v>
      </c>
      <c r="R71" s="205">
        <v>10.39</v>
      </c>
      <c r="S71" s="205">
        <v>6.47</v>
      </c>
      <c r="T71" s="205">
        <v>0</v>
      </c>
      <c r="U71" s="205">
        <v>235.21</v>
      </c>
      <c r="V71" s="205">
        <v>2.76</v>
      </c>
      <c r="W71" s="205">
        <v>11.25</v>
      </c>
      <c r="X71" s="205">
        <v>36.17</v>
      </c>
      <c r="Y71" s="205">
        <v>0</v>
      </c>
      <c r="Z71" s="205">
        <v>64.239999999999995</v>
      </c>
      <c r="AA71" s="205">
        <v>22.11</v>
      </c>
      <c r="AB71" s="205">
        <v>0</v>
      </c>
      <c r="AC71" s="205">
        <v>6.01</v>
      </c>
      <c r="AD71" s="205">
        <v>0</v>
      </c>
      <c r="AE71" s="205">
        <v>0</v>
      </c>
      <c r="AF71" s="205">
        <v>0</v>
      </c>
      <c r="AG71" s="205">
        <v>-0.08</v>
      </c>
      <c r="AH71" s="205">
        <v>0</v>
      </c>
      <c r="AI71" s="205">
        <v>0</v>
      </c>
      <c r="AJ71" s="205">
        <v>0</v>
      </c>
      <c r="AK71" s="205">
        <v>48.58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17.11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32.24</v>
      </c>
      <c r="L72" s="205">
        <v>0</v>
      </c>
      <c r="M72" s="205">
        <v>0</v>
      </c>
      <c r="N72" s="205">
        <v>28.96</v>
      </c>
      <c r="O72" s="205">
        <v>48.63</v>
      </c>
      <c r="P72" s="205">
        <v>59.19</v>
      </c>
      <c r="Q72" s="205">
        <v>0</v>
      </c>
      <c r="R72" s="205">
        <v>10.39</v>
      </c>
      <c r="S72" s="205">
        <v>6.47</v>
      </c>
      <c r="T72" s="205">
        <v>0</v>
      </c>
      <c r="U72" s="205">
        <v>235.21</v>
      </c>
      <c r="V72" s="205">
        <v>2.12</v>
      </c>
      <c r="W72" s="205">
        <v>11.25</v>
      </c>
      <c r="X72" s="205">
        <v>29.8</v>
      </c>
      <c r="Y72" s="205">
        <v>0</v>
      </c>
      <c r="Z72" s="205">
        <v>64.239999999999995</v>
      </c>
      <c r="AA72" s="205">
        <v>22.11</v>
      </c>
      <c r="AB72" s="205">
        <v>0</v>
      </c>
      <c r="AC72" s="205">
        <v>6.01</v>
      </c>
      <c r="AD72" s="205">
        <v>0</v>
      </c>
      <c r="AE72" s="205">
        <v>0</v>
      </c>
      <c r="AF72" s="205">
        <v>0</v>
      </c>
      <c r="AG72" s="205">
        <v>-0.08</v>
      </c>
      <c r="AH72" s="205">
        <v>0</v>
      </c>
      <c r="AI72" s="205">
        <v>0</v>
      </c>
      <c r="AJ72" s="205">
        <v>0</v>
      </c>
      <c r="AK72" s="205">
        <v>48.58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13.28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32.24</v>
      </c>
      <c r="L73" s="205">
        <v>0</v>
      </c>
      <c r="M73" s="205">
        <v>0</v>
      </c>
      <c r="N73" s="205">
        <v>28.96</v>
      </c>
      <c r="O73" s="205">
        <v>48.63</v>
      </c>
      <c r="P73" s="205">
        <v>59.19</v>
      </c>
      <c r="Q73" s="205">
        <v>0</v>
      </c>
      <c r="R73" s="205">
        <v>10.39</v>
      </c>
      <c r="S73" s="205">
        <v>6.47</v>
      </c>
      <c r="T73" s="205">
        <v>0</v>
      </c>
      <c r="U73" s="205">
        <v>235.21</v>
      </c>
      <c r="V73" s="205">
        <v>1.63</v>
      </c>
      <c r="W73" s="205">
        <v>8.5299999999999994</v>
      </c>
      <c r="X73" s="205">
        <v>21.13</v>
      </c>
      <c r="Y73" s="205">
        <v>0</v>
      </c>
      <c r="Z73" s="205">
        <v>64.290000000000006</v>
      </c>
      <c r="AA73" s="205">
        <v>22.11</v>
      </c>
      <c r="AB73" s="205">
        <v>0</v>
      </c>
      <c r="AC73" s="205">
        <v>6.01</v>
      </c>
      <c r="AD73" s="205">
        <v>0</v>
      </c>
      <c r="AE73" s="205">
        <v>0</v>
      </c>
      <c r="AF73" s="205">
        <v>0</v>
      </c>
      <c r="AG73" s="205">
        <v>-0.08</v>
      </c>
      <c r="AH73" s="205">
        <v>0</v>
      </c>
      <c r="AI73" s="205">
        <v>0</v>
      </c>
      <c r="AJ73" s="205">
        <v>0</v>
      </c>
      <c r="AK73" s="205">
        <v>44.4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8.5299999999999994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32.24</v>
      </c>
      <c r="L74" s="205">
        <v>0</v>
      </c>
      <c r="M74" s="205">
        <v>0</v>
      </c>
      <c r="N74" s="205">
        <v>28.96</v>
      </c>
      <c r="O74" s="205">
        <v>48.63</v>
      </c>
      <c r="P74" s="205">
        <v>59.19</v>
      </c>
      <c r="Q74" s="205">
        <v>0</v>
      </c>
      <c r="R74" s="205">
        <v>10.39</v>
      </c>
      <c r="S74" s="205">
        <v>6.47</v>
      </c>
      <c r="T74" s="205">
        <v>0</v>
      </c>
      <c r="U74" s="205">
        <v>235.21</v>
      </c>
      <c r="V74" s="205">
        <v>1.63</v>
      </c>
      <c r="W74" s="205">
        <v>8.5299999999999994</v>
      </c>
      <c r="X74" s="205">
        <v>21.13</v>
      </c>
      <c r="Y74" s="205">
        <v>0</v>
      </c>
      <c r="Z74" s="205">
        <v>64.290000000000006</v>
      </c>
      <c r="AA74" s="205">
        <v>22.11</v>
      </c>
      <c r="AB74" s="205">
        <v>0</v>
      </c>
      <c r="AC74" s="205">
        <v>6.01</v>
      </c>
      <c r="AD74" s="205">
        <v>0</v>
      </c>
      <c r="AE74" s="205">
        <v>0</v>
      </c>
      <c r="AF74" s="205">
        <v>0</v>
      </c>
      <c r="AG74" s="205">
        <v>-0.08</v>
      </c>
      <c r="AH74" s="205">
        <v>0</v>
      </c>
      <c r="AI74" s="205">
        <v>0</v>
      </c>
      <c r="AJ74" s="205">
        <v>0</v>
      </c>
      <c r="AK74" s="205">
        <v>44.4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5.63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32.24</v>
      </c>
      <c r="L75" s="205">
        <v>0</v>
      </c>
      <c r="M75" s="205">
        <v>0</v>
      </c>
      <c r="N75" s="205">
        <v>28.96</v>
      </c>
      <c r="O75" s="205">
        <v>48.63</v>
      </c>
      <c r="P75" s="205">
        <v>59.19</v>
      </c>
      <c r="Q75" s="205">
        <v>0</v>
      </c>
      <c r="R75" s="205">
        <v>10.39</v>
      </c>
      <c r="S75" s="205">
        <v>6.47</v>
      </c>
      <c r="T75" s="205">
        <v>0</v>
      </c>
      <c r="U75" s="205">
        <v>235.21</v>
      </c>
      <c r="V75" s="205">
        <v>1.63</v>
      </c>
      <c r="W75" s="205">
        <v>8.26</v>
      </c>
      <c r="X75" s="205">
        <v>20.93</v>
      </c>
      <c r="Y75" s="205">
        <v>0</v>
      </c>
      <c r="Z75" s="205">
        <v>64.290000000000006</v>
      </c>
      <c r="AA75" s="205">
        <v>22.11</v>
      </c>
      <c r="AB75" s="205">
        <v>0</v>
      </c>
      <c r="AC75" s="205">
        <v>6.01</v>
      </c>
      <c r="AD75" s="205">
        <v>0</v>
      </c>
      <c r="AE75" s="205">
        <v>0</v>
      </c>
      <c r="AF75" s="205">
        <v>0</v>
      </c>
      <c r="AG75" s="205">
        <v>-0.08</v>
      </c>
      <c r="AH75" s="205">
        <v>0</v>
      </c>
      <c r="AI75" s="205">
        <v>0</v>
      </c>
      <c r="AJ75" s="205">
        <v>0</v>
      </c>
      <c r="AK75" s="205">
        <v>44.4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32.24</v>
      </c>
      <c r="L76" s="205">
        <v>0</v>
      </c>
      <c r="M76" s="205">
        <v>0</v>
      </c>
      <c r="N76" s="205">
        <v>28.96</v>
      </c>
      <c r="O76" s="205">
        <v>48.63</v>
      </c>
      <c r="P76" s="205">
        <v>59.19</v>
      </c>
      <c r="Q76" s="205">
        <v>0</v>
      </c>
      <c r="R76" s="205">
        <v>10.39</v>
      </c>
      <c r="S76" s="205">
        <v>6.47</v>
      </c>
      <c r="T76" s="205">
        <v>0</v>
      </c>
      <c r="U76" s="205">
        <v>235.21</v>
      </c>
      <c r="V76" s="205">
        <v>1.63</v>
      </c>
      <c r="W76" s="205">
        <v>8.26</v>
      </c>
      <c r="X76" s="205">
        <v>19.920000000000002</v>
      </c>
      <c r="Y76" s="205">
        <v>0</v>
      </c>
      <c r="Z76" s="205">
        <v>64.290000000000006</v>
      </c>
      <c r="AA76" s="205">
        <v>22.11</v>
      </c>
      <c r="AB76" s="205">
        <v>0</v>
      </c>
      <c r="AC76" s="205">
        <v>6.72</v>
      </c>
      <c r="AD76" s="205">
        <v>0</v>
      </c>
      <c r="AE76" s="205">
        <v>0</v>
      </c>
      <c r="AF76" s="205">
        <v>0</v>
      </c>
      <c r="AG76" s="205">
        <v>-0.08</v>
      </c>
      <c r="AH76" s="205">
        <v>0</v>
      </c>
      <c r="AI76" s="205">
        <v>0</v>
      </c>
      <c r="AJ76" s="205">
        <v>0</v>
      </c>
      <c r="AK76" s="205">
        <v>44.4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32.24</v>
      </c>
      <c r="L77" s="205">
        <v>0</v>
      </c>
      <c r="M77" s="205">
        <v>0</v>
      </c>
      <c r="N77" s="205">
        <v>28.96</v>
      </c>
      <c r="O77" s="205">
        <v>48.63</v>
      </c>
      <c r="P77" s="205">
        <v>59.19</v>
      </c>
      <c r="Q77" s="205">
        <v>0</v>
      </c>
      <c r="R77" s="205">
        <v>10.39</v>
      </c>
      <c r="S77" s="205">
        <v>6.47</v>
      </c>
      <c r="T77" s="205">
        <v>0</v>
      </c>
      <c r="U77" s="205">
        <v>235.21</v>
      </c>
      <c r="V77" s="205">
        <v>1.61</v>
      </c>
      <c r="W77" s="205">
        <v>8.26</v>
      </c>
      <c r="X77" s="205">
        <v>19.920000000000002</v>
      </c>
      <c r="Y77" s="205">
        <v>0</v>
      </c>
      <c r="Z77" s="205">
        <v>64.290000000000006</v>
      </c>
      <c r="AA77" s="205">
        <v>22.11</v>
      </c>
      <c r="AB77" s="205">
        <v>0</v>
      </c>
      <c r="AC77" s="205">
        <v>6.72</v>
      </c>
      <c r="AD77" s="205">
        <v>0</v>
      </c>
      <c r="AE77" s="205">
        <v>0</v>
      </c>
      <c r="AF77" s="205">
        <v>0</v>
      </c>
      <c r="AG77" s="205">
        <v>-0.08</v>
      </c>
      <c r="AH77" s="205">
        <v>0</v>
      </c>
      <c r="AI77" s="205">
        <v>0</v>
      </c>
      <c r="AJ77" s="205">
        <v>0</v>
      </c>
      <c r="AK77" s="205">
        <v>45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32.24</v>
      </c>
      <c r="L78" s="205">
        <v>0</v>
      </c>
      <c r="M78" s="205">
        <v>0</v>
      </c>
      <c r="N78" s="205">
        <v>28.96</v>
      </c>
      <c r="O78" s="205">
        <v>48.63</v>
      </c>
      <c r="P78" s="205">
        <v>59.19</v>
      </c>
      <c r="Q78" s="205">
        <v>0</v>
      </c>
      <c r="R78" s="205">
        <v>10.39</v>
      </c>
      <c r="S78" s="205">
        <v>6.47</v>
      </c>
      <c r="T78" s="205">
        <v>0</v>
      </c>
      <c r="U78" s="205">
        <v>235.21</v>
      </c>
      <c r="V78" s="205">
        <v>1.55</v>
      </c>
      <c r="W78" s="205">
        <v>8.26</v>
      </c>
      <c r="X78" s="205">
        <v>19.920000000000002</v>
      </c>
      <c r="Y78" s="205">
        <v>0</v>
      </c>
      <c r="Z78" s="205">
        <v>64.290000000000006</v>
      </c>
      <c r="AA78" s="205">
        <v>22.11</v>
      </c>
      <c r="AB78" s="205">
        <v>0</v>
      </c>
      <c r="AC78" s="205">
        <v>7.08</v>
      </c>
      <c r="AD78" s="205">
        <v>0</v>
      </c>
      <c r="AE78" s="205">
        <v>0</v>
      </c>
      <c r="AF78" s="205">
        <v>0</v>
      </c>
      <c r="AG78" s="205">
        <v>-0.08</v>
      </c>
      <c r="AH78" s="205">
        <v>0</v>
      </c>
      <c r="AI78" s="205">
        <v>0</v>
      </c>
      <c r="AJ78" s="205">
        <v>0</v>
      </c>
      <c r="AK78" s="205">
        <v>45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32.24</v>
      </c>
      <c r="L79" s="205">
        <v>0</v>
      </c>
      <c r="M79" s="205">
        <v>0</v>
      </c>
      <c r="N79" s="205">
        <v>28.96</v>
      </c>
      <c r="O79" s="205">
        <v>48.63</v>
      </c>
      <c r="P79" s="205">
        <v>59.19</v>
      </c>
      <c r="Q79" s="205">
        <v>0</v>
      </c>
      <c r="R79" s="205">
        <v>10.4</v>
      </c>
      <c r="S79" s="205">
        <v>6.47</v>
      </c>
      <c r="T79" s="205">
        <v>0</v>
      </c>
      <c r="U79" s="205">
        <v>235.21</v>
      </c>
      <c r="V79" s="205">
        <v>1.94</v>
      </c>
      <c r="W79" s="205">
        <v>5.72</v>
      </c>
      <c r="X79" s="205">
        <v>20.309999999999999</v>
      </c>
      <c r="Y79" s="205">
        <v>0</v>
      </c>
      <c r="Z79" s="205">
        <v>64.94</v>
      </c>
      <c r="AA79" s="205">
        <v>22.35</v>
      </c>
      <c r="AB79" s="205">
        <v>0</v>
      </c>
      <c r="AC79" s="205">
        <v>19.690000000000001</v>
      </c>
      <c r="AD79" s="205">
        <v>0</v>
      </c>
      <c r="AE79" s="205">
        <v>0</v>
      </c>
      <c r="AF79" s="205">
        <v>0</v>
      </c>
      <c r="AG79" s="205">
        <v>-0.08</v>
      </c>
      <c r="AH79" s="205">
        <v>0</v>
      </c>
      <c r="AI79" s="205">
        <v>0</v>
      </c>
      <c r="AJ79" s="205">
        <v>0</v>
      </c>
      <c r="AK79" s="205">
        <v>45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32.24</v>
      </c>
      <c r="L80" s="205">
        <v>0</v>
      </c>
      <c r="M80" s="205">
        <v>0</v>
      </c>
      <c r="N80" s="205">
        <v>28.96</v>
      </c>
      <c r="O80" s="205">
        <v>48.63</v>
      </c>
      <c r="P80" s="205">
        <v>59.19</v>
      </c>
      <c r="Q80" s="205">
        <v>0</v>
      </c>
      <c r="R80" s="205">
        <v>10.4</v>
      </c>
      <c r="S80" s="205">
        <v>6.47</v>
      </c>
      <c r="T80" s="205">
        <v>0</v>
      </c>
      <c r="U80" s="205">
        <v>235.21</v>
      </c>
      <c r="V80" s="205">
        <v>1.94</v>
      </c>
      <c r="W80" s="205">
        <v>5.72</v>
      </c>
      <c r="X80" s="205">
        <v>20.309999999999999</v>
      </c>
      <c r="Y80" s="205">
        <v>0</v>
      </c>
      <c r="Z80" s="205">
        <v>64.94</v>
      </c>
      <c r="AA80" s="205">
        <v>22.35</v>
      </c>
      <c r="AB80" s="205">
        <v>0</v>
      </c>
      <c r="AC80" s="205">
        <v>20.25</v>
      </c>
      <c r="AD80" s="205">
        <v>0</v>
      </c>
      <c r="AE80" s="205">
        <v>0</v>
      </c>
      <c r="AF80" s="205">
        <v>0</v>
      </c>
      <c r="AG80" s="205">
        <v>-0.08</v>
      </c>
      <c r="AH80" s="205">
        <v>0</v>
      </c>
      <c r="AI80" s="205">
        <v>0</v>
      </c>
      <c r="AJ80" s="205">
        <v>0</v>
      </c>
      <c r="AK80" s="205">
        <v>45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14.56</v>
      </c>
      <c r="L81" s="205">
        <v>0</v>
      </c>
      <c r="M81" s="205">
        <v>0</v>
      </c>
      <c r="N81" s="205">
        <v>28.96</v>
      </c>
      <c r="O81" s="205">
        <v>48.63</v>
      </c>
      <c r="P81" s="205">
        <v>59.19</v>
      </c>
      <c r="Q81" s="205">
        <v>0</v>
      </c>
      <c r="R81" s="205">
        <v>2.97</v>
      </c>
      <c r="S81" s="205">
        <v>1.97</v>
      </c>
      <c r="T81" s="205">
        <v>0</v>
      </c>
      <c r="U81" s="205">
        <v>235.21</v>
      </c>
      <c r="V81" s="205">
        <v>2</v>
      </c>
      <c r="W81" s="205">
        <v>5.72</v>
      </c>
      <c r="X81" s="205">
        <v>20.309999999999999</v>
      </c>
      <c r="Y81" s="205">
        <v>0</v>
      </c>
      <c r="Z81" s="205">
        <v>64.94</v>
      </c>
      <c r="AA81" s="205">
        <v>22.35</v>
      </c>
      <c r="AB81" s="205">
        <v>0</v>
      </c>
      <c r="AC81" s="205">
        <v>7.43</v>
      </c>
      <c r="AD81" s="205">
        <v>0</v>
      </c>
      <c r="AE81" s="205">
        <v>0</v>
      </c>
      <c r="AF81" s="205">
        <v>0</v>
      </c>
      <c r="AG81" s="205">
        <v>-0.08</v>
      </c>
      <c r="AH81" s="205">
        <v>0</v>
      </c>
      <c r="AI81" s="205">
        <v>0</v>
      </c>
      <c r="AJ81" s="205">
        <v>0</v>
      </c>
      <c r="AK81" s="205">
        <v>44.4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14.56</v>
      </c>
      <c r="L82" s="205">
        <v>0</v>
      </c>
      <c r="M82" s="205">
        <v>0</v>
      </c>
      <c r="N82" s="205">
        <v>28.96</v>
      </c>
      <c r="O82" s="205">
        <v>48.63</v>
      </c>
      <c r="P82" s="205">
        <v>59.19</v>
      </c>
      <c r="Q82" s="205">
        <v>0</v>
      </c>
      <c r="R82" s="205">
        <v>2.91</v>
      </c>
      <c r="S82" s="205">
        <v>1.94</v>
      </c>
      <c r="T82" s="205">
        <v>0</v>
      </c>
      <c r="U82" s="205">
        <v>235.21</v>
      </c>
      <c r="V82" s="205">
        <v>2</v>
      </c>
      <c r="W82" s="205">
        <v>5.72</v>
      </c>
      <c r="X82" s="205">
        <v>20.309999999999999</v>
      </c>
      <c r="Y82" s="205">
        <v>0</v>
      </c>
      <c r="Z82" s="205">
        <v>64.94</v>
      </c>
      <c r="AA82" s="205">
        <v>22.35</v>
      </c>
      <c r="AB82" s="205">
        <v>0</v>
      </c>
      <c r="AC82" s="205">
        <v>7.43</v>
      </c>
      <c r="AD82" s="205">
        <v>0</v>
      </c>
      <c r="AE82" s="205">
        <v>0</v>
      </c>
      <c r="AF82" s="205">
        <v>0</v>
      </c>
      <c r="AG82" s="205">
        <v>-0.08</v>
      </c>
      <c r="AH82" s="205">
        <v>0</v>
      </c>
      <c r="AI82" s="205">
        <v>0</v>
      </c>
      <c r="AJ82" s="205">
        <v>0</v>
      </c>
      <c r="AK82" s="205">
        <v>44.4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14.56</v>
      </c>
      <c r="L83" s="205">
        <v>0</v>
      </c>
      <c r="M83" s="205">
        <v>0</v>
      </c>
      <c r="N83" s="205">
        <v>28.96</v>
      </c>
      <c r="O83" s="205">
        <v>48.63</v>
      </c>
      <c r="P83" s="205">
        <v>59.19</v>
      </c>
      <c r="Q83" s="205">
        <v>0</v>
      </c>
      <c r="R83" s="205">
        <v>2.91</v>
      </c>
      <c r="S83" s="205">
        <v>1.94</v>
      </c>
      <c r="T83" s="205">
        <v>0</v>
      </c>
      <c r="U83" s="205">
        <v>235.21</v>
      </c>
      <c r="V83" s="205">
        <v>0</v>
      </c>
      <c r="W83" s="205">
        <v>3.84</v>
      </c>
      <c r="X83" s="205">
        <v>15.46</v>
      </c>
      <c r="Y83" s="205">
        <v>0</v>
      </c>
      <c r="Z83" s="205">
        <v>29.07</v>
      </c>
      <c r="AA83" s="205">
        <v>9.69</v>
      </c>
      <c r="AB83" s="205">
        <v>0</v>
      </c>
      <c r="AC83" s="205">
        <v>7.43</v>
      </c>
      <c r="AD83" s="205">
        <v>0</v>
      </c>
      <c r="AE83" s="205">
        <v>0</v>
      </c>
      <c r="AF83" s="205">
        <v>0</v>
      </c>
      <c r="AG83" s="205">
        <v>-0.08</v>
      </c>
      <c r="AH83" s="205">
        <v>0</v>
      </c>
      <c r="AI83" s="205">
        <v>0</v>
      </c>
      <c r="AJ83" s="205">
        <v>0</v>
      </c>
      <c r="AK83" s="205">
        <v>48.58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14.56</v>
      </c>
      <c r="L84" s="205">
        <v>0</v>
      </c>
      <c r="M84" s="205">
        <v>0</v>
      </c>
      <c r="N84" s="205">
        <v>28.96</v>
      </c>
      <c r="O84" s="205">
        <v>48.63</v>
      </c>
      <c r="P84" s="205">
        <v>59.19</v>
      </c>
      <c r="Q84" s="205">
        <v>0</v>
      </c>
      <c r="R84" s="205">
        <v>2.93</v>
      </c>
      <c r="S84" s="205">
        <v>1.94</v>
      </c>
      <c r="T84" s="205">
        <v>0</v>
      </c>
      <c r="U84" s="205">
        <v>235.21</v>
      </c>
      <c r="V84" s="205">
        <v>0</v>
      </c>
      <c r="W84" s="205">
        <v>3.84</v>
      </c>
      <c r="X84" s="205">
        <v>15.46</v>
      </c>
      <c r="Y84" s="205">
        <v>0</v>
      </c>
      <c r="Z84" s="205">
        <v>29.07</v>
      </c>
      <c r="AA84" s="205">
        <v>9.69</v>
      </c>
      <c r="AB84" s="205">
        <v>0</v>
      </c>
      <c r="AC84" s="205">
        <v>7.78</v>
      </c>
      <c r="AD84" s="205">
        <v>0</v>
      </c>
      <c r="AE84" s="205">
        <v>0</v>
      </c>
      <c r="AF84" s="205">
        <v>0</v>
      </c>
      <c r="AG84" s="205">
        <v>-0.08</v>
      </c>
      <c r="AH84" s="205">
        <v>0</v>
      </c>
      <c r="AI84" s="205">
        <v>0</v>
      </c>
      <c r="AJ84" s="205">
        <v>0</v>
      </c>
      <c r="AK84" s="205">
        <v>48.58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14.56</v>
      </c>
      <c r="L85" s="205">
        <v>0</v>
      </c>
      <c r="M85" s="205">
        <v>0</v>
      </c>
      <c r="N85" s="205">
        <v>28.96</v>
      </c>
      <c r="O85" s="205">
        <v>48.63</v>
      </c>
      <c r="P85" s="205">
        <v>59.19</v>
      </c>
      <c r="Q85" s="205">
        <v>0</v>
      </c>
      <c r="R85" s="205">
        <v>4.7300000000000004</v>
      </c>
      <c r="S85" s="205">
        <v>2.87</v>
      </c>
      <c r="T85" s="205">
        <v>0</v>
      </c>
      <c r="U85" s="205">
        <v>235.21</v>
      </c>
      <c r="V85" s="205">
        <v>0</v>
      </c>
      <c r="W85" s="205">
        <v>3.84</v>
      </c>
      <c r="X85" s="205">
        <v>16.39</v>
      </c>
      <c r="Y85" s="205">
        <v>0</v>
      </c>
      <c r="Z85" s="205">
        <v>29.07</v>
      </c>
      <c r="AA85" s="205">
        <v>9.69</v>
      </c>
      <c r="AB85" s="205">
        <v>0</v>
      </c>
      <c r="AC85" s="205">
        <v>7.43</v>
      </c>
      <c r="AD85" s="205">
        <v>0</v>
      </c>
      <c r="AE85" s="205">
        <v>0</v>
      </c>
      <c r="AF85" s="205">
        <v>0</v>
      </c>
      <c r="AG85" s="205">
        <v>-0.08</v>
      </c>
      <c r="AH85" s="205">
        <v>0</v>
      </c>
      <c r="AI85" s="205">
        <v>0</v>
      </c>
      <c r="AJ85" s="205">
        <v>0</v>
      </c>
      <c r="AK85" s="205">
        <v>48.58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14.56</v>
      </c>
      <c r="L86" s="205">
        <v>0</v>
      </c>
      <c r="M86" s="205">
        <v>0</v>
      </c>
      <c r="N86" s="205">
        <v>28.96</v>
      </c>
      <c r="O86" s="205">
        <v>48.63</v>
      </c>
      <c r="P86" s="205">
        <v>59.19</v>
      </c>
      <c r="Q86" s="205">
        <v>0</v>
      </c>
      <c r="R86" s="205">
        <v>4.7300000000000004</v>
      </c>
      <c r="S86" s="205">
        <v>2.87</v>
      </c>
      <c r="T86" s="205">
        <v>0</v>
      </c>
      <c r="U86" s="205">
        <v>235.21</v>
      </c>
      <c r="V86" s="205">
        <v>0</v>
      </c>
      <c r="W86" s="205">
        <v>3.84</v>
      </c>
      <c r="X86" s="205">
        <v>16.39</v>
      </c>
      <c r="Y86" s="205">
        <v>0</v>
      </c>
      <c r="Z86" s="205">
        <v>29.07</v>
      </c>
      <c r="AA86" s="205">
        <v>9.69</v>
      </c>
      <c r="AB86" s="205">
        <v>0</v>
      </c>
      <c r="AC86" s="205">
        <v>7.43</v>
      </c>
      <c r="AD86" s="205">
        <v>0</v>
      </c>
      <c r="AE86" s="205">
        <v>0</v>
      </c>
      <c r="AF86" s="205">
        <v>0</v>
      </c>
      <c r="AG86" s="205">
        <v>-0.08</v>
      </c>
      <c r="AH86" s="205">
        <v>0</v>
      </c>
      <c r="AI86" s="205">
        <v>0</v>
      </c>
      <c r="AJ86" s="205">
        <v>0</v>
      </c>
      <c r="AK86" s="205">
        <v>48.58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14.56</v>
      </c>
      <c r="L87" s="205">
        <v>0</v>
      </c>
      <c r="M87" s="205">
        <v>0</v>
      </c>
      <c r="N87" s="205">
        <v>28.96</v>
      </c>
      <c r="O87" s="205">
        <v>48.63</v>
      </c>
      <c r="P87" s="205">
        <v>59.19</v>
      </c>
      <c r="Q87" s="205">
        <v>0</v>
      </c>
      <c r="R87" s="205">
        <v>4.7300000000000004</v>
      </c>
      <c r="S87" s="205">
        <v>3.32</v>
      </c>
      <c r="T87" s="205">
        <v>0</v>
      </c>
      <c r="U87" s="205">
        <v>235.21</v>
      </c>
      <c r="V87" s="205">
        <v>0</v>
      </c>
      <c r="W87" s="205">
        <v>3.84</v>
      </c>
      <c r="X87" s="205">
        <v>17.77</v>
      </c>
      <c r="Y87" s="205">
        <v>0</v>
      </c>
      <c r="Z87" s="205">
        <v>29.07</v>
      </c>
      <c r="AA87" s="205">
        <v>9.69</v>
      </c>
      <c r="AB87" s="205">
        <v>0</v>
      </c>
      <c r="AC87" s="205">
        <v>7.43</v>
      </c>
      <c r="AD87" s="205">
        <v>0</v>
      </c>
      <c r="AE87" s="205">
        <v>0</v>
      </c>
      <c r="AF87" s="205">
        <v>0</v>
      </c>
      <c r="AG87" s="205">
        <v>-0.08</v>
      </c>
      <c r="AH87" s="205">
        <v>0</v>
      </c>
      <c r="AI87" s="205">
        <v>0</v>
      </c>
      <c r="AJ87" s="205">
        <v>0</v>
      </c>
      <c r="AK87" s="205">
        <v>48.58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14.56</v>
      </c>
      <c r="L88" s="205">
        <v>0</v>
      </c>
      <c r="M88" s="205">
        <v>0</v>
      </c>
      <c r="N88" s="205">
        <v>28.96</v>
      </c>
      <c r="O88" s="205">
        <v>48.63</v>
      </c>
      <c r="P88" s="205">
        <v>59.19</v>
      </c>
      <c r="Q88" s="205">
        <v>0</v>
      </c>
      <c r="R88" s="205">
        <v>5.43</v>
      </c>
      <c r="S88" s="205">
        <v>3.32</v>
      </c>
      <c r="T88" s="205">
        <v>0</v>
      </c>
      <c r="U88" s="205">
        <v>235.21</v>
      </c>
      <c r="V88" s="205">
        <v>0</v>
      </c>
      <c r="W88" s="205">
        <v>3.84</v>
      </c>
      <c r="X88" s="205">
        <v>17.77</v>
      </c>
      <c r="Y88" s="205">
        <v>0</v>
      </c>
      <c r="Z88" s="205">
        <v>29.07</v>
      </c>
      <c r="AA88" s="205">
        <v>9.69</v>
      </c>
      <c r="AB88" s="205">
        <v>0</v>
      </c>
      <c r="AC88" s="205">
        <v>7.43</v>
      </c>
      <c r="AD88" s="205">
        <v>0</v>
      </c>
      <c r="AE88" s="205">
        <v>0</v>
      </c>
      <c r="AF88" s="205">
        <v>0</v>
      </c>
      <c r="AG88" s="205">
        <v>-0.08</v>
      </c>
      <c r="AH88" s="205">
        <v>0</v>
      </c>
      <c r="AI88" s="205">
        <v>0</v>
      </c>
      <c r="AJ88" s="205">
        <v>0</v>
      </c>
      <c r="AK88" s="205">
        <v>48.58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14.56</v>
      </c>
      <c r="L89" s="205">
        <v>0</v>
      </c>
      <c r="M89" s="205">
        <v>0</v>
      </c>
      <c r="N89" s="205">
        <v>28.96</v>
      </c>
      <c r="O89" s="205">
        <v>48.63</v>
      </c>
      <c r="P89" s="205">
        <v>59.19</v>
      </c>
      <c r="Q89" s="205">
        <v>0</v>
      </c>
      <c r="R89" s="205">
        <v>5.43</v>
      </c>
      <c r="S89" s="205">
        <v>3.32</v>
      </c>
      <c r="T89" s="205">
        <v>0</v>
      </c>
      <c r="U89" s="205">
        <v>235.21</v>
      </c>
      <c r="V89" s="205">
        <v>0</v>
      </c>
      <c r="W89" s="205">
        <v>4.9400000000000004</v>
      </c>
      <c r="X89" s="205">
        <v>17.77</v>
      </c>
      <c r="Y89" s="205">
        <v>0</v>
      </c>
      <c r="Z89" s="205">
        <v>29.07</v>
      </c>
      <c r="AA89" s="205">
        <v>9.69</v>
      </c>
      <c r="AB89" s="205">
        <v>0</v>
      </c>
      <c r="AC89" s="205">
        <v>7.43</v>
      </c>
      <c r="AD89" s="205">
        <v>0</v>
      </c>
      <c r="AE89" s="205">
        <v>0</v>
      </c>
      <c r="AF89" s="205">
        <v>0</v>
      </c>
      <c r="AG89" s="205">
        <v>-0.08</v>
      </c>
      <c r="AH89" s="205">
        <v>0</v>
      </c>
      <c r="AI89" s="205">
        <v>0</v>
      </c>
      <c r="AJ89" s="205">
        <v>0</v>
      </c>
      <c r="AK89" s="205">
        <v>48.58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14.56</v>
      </c>
      <c r="L90" s="205">
        <v>0</v>
      </c>
      <c r="M90" s="205">
        <v>0</v>
      </c>
      <c r="N90" s="205">
        <v>28.96</v>
      </c>
      <c r="O90" s="205">
        <v>48.63</v>
      </c>
      <c r="P90" s="205">
        <v>59.19</v>
      </c>
      <c r="Q90" s="205">
        <v>0</v>
      </c>
      <c r="R90" s="205">
        <v>5.41</v>
      </c>
      <c r="S90" s="205">
        <v>3.31</v>
      </c>
      <c r="T90" s="205">
        <v>0</v>
      </c>
      <c r="U90" s="205">
        <v>235.21</v>
      </c>
      <c r="V90" s="205">
        <v>0</v>
      </c>
      <c r="W90" s="205">
        <v>4.9400000000000004</v>
      </c>
      <c r="X90" s="205">
        <v>17.77</v>
      </c>
      <c r="Y90" s="205">
        <v>0</v>
      </c>
      <c r="Z90" s="205">
        <v>29.07</v>
      </c>
      <c r="AA90" s="205">
        <v>9.69</v>
      </c>
      <c r="AB90" s="205">
        <v>0</v>
      </c>
      <c r="AC90" s="205">
        <v>7.43</v>
      </c>
      <c r="AD90" s="205">
        <v>0</v>
      </c>
      <c r="AE90" s="205">
        <v>0</v>
      </c>
      <c r="AF90" s="205">
        <v>0</v>
      </c>
      <c r="AG90" s="205">
        <v>-0.08</v>
      </c>
      <c r="AH90" s="205">
        <v>0</v>
      </c>
      <c r="AI90" s="205">
        <v>0</v>
      </c>
      <c r="AJ90" s="205">
        <v>0</v>
      </c>
      <c r="AK90" s="205">
        <v>48.58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14.56</v>
      </c>
      <c r="L91" s="205">
        <v>0</v>
      </c>
      <c r="M91" s="205">
        <v>0</v>
      </c>
      <c r="N91" s="205">
        <v>28.96</v>
      </c>
      <c r="O91" s="205">
        <v>48.63</v>
      </c>
      <c r="P91" s="205">
        <v>59.19</v>
      </c>
      <c r="Q91" s="205">
        <v>0</v>
      </c>
      <c r="R91" s="205">
        <v>5.41</v>
      </c>
      <c r="S91" s="205">
        <v>3.31</v>
      </c>
      <c r="T91" s="205">
        <v>0</v>
      </c>
      <c r="U91" s="205">
        <v>235.21</v>
      </c>
      <c r="V91" s="205">
        <v>0</v>
      </c>
      <c r="W91" s="205">
        <v>4.9400000000000004</v>
      </c>
      <c r="X91" s="205">
        <v>17.77</v>
      </c>
      <c r="Y91" s="205">
        <v>0</v>
      </c>
      <c r="Z91" s="205">
        <v>29.07</v>
      </c>
      <c r="AA91" s="205">
        <v>9.69</v>
      </c>
      <c r="AB91" s="205">
        <v>0</v>
      </c>
      <c r="AC91" s="205">
        <v>7.43</v>
      </c>
      <c r="AD91" s="205">
        <v>0</v>
      </c>
      <c r="AE91" s="205">
        <v>0</v>
      </c>
      <c r="AF91" s="205">
        <v>0</v>
      </c>
      <c r="AG91" s="205">
        <v>-0.08</v>
      </c>
      <c r="AH91" s="205">
        <v>0</v>
      </c>
      <c r="AI91" s="205">
        <v>0</v>
      </c>
      <c r="AJ91" s="205">
        <v>0</v>
      </c>
      <c r="AK91" s="205">
        <v>48.58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14.56</v>
      </c>
      <c r="L92" s="205">
        <v>0</v>
      </c>
      <c r="M92" s="205">
        <v>0</v>
      </c>
      <c r="N92" s="205">
        <v>28.96</v>
      </c>
      <c r="O92" s="205">
        <v>48.63</v>
      </c>
      <c r="P92" s="205">
        <v>59.19</v>
      </c>
      <c r="Q92" s="205">
        <v>0</v>
      </c>
      <c r="R92" s="205">
        <v>5.41</v>
      </c>
      <c r="S92" s="205">
        <v>3.31</v>
      </c>
      <c r="T92" s="205">
        <v>0</v>
      </c>
      <c r="U92" s="205">
        <v>235.21</v>
      </c>
      <c r="V92" s="205">
        <v>0</v>
      </c>
      <c r="W92" s="205">
        <v>4.9400000000000004</v>
      </c>
      <c r="X92" s="205">
        <v>17.77</v>
      </c>
      <c r="Y92" s="205">
        <v>0</v>
      </c>
      <c r="Z92" s="205">
        <v>29.07</v>
      </c>
      <c r="AA92" s="205">
        <v>9.69</v>
      </c>
      <c r="AB92" s="205">
        <v>0</v>
      </c>
      <c r="AC92" s="205">
        <v>7.43</v>
      </c>
      <c r="AD92" s="205">
        <v>0</v>
      </c>
      <c r="AE92" s="205">
        <v>0</v>
      </c>
      <c r="AF92" s="205">
        <v>0</v>
      </c>
      <c r="AG92" s="205">
        <v>-0.08</v>
      </c>
      <c r="AH92" s="205">
        <v>0</v>
      </c>
      <c r="AI92" s="205">
        <v>0</v>
      </c>
      <c r="AJ92" s="205">
        <v>0</v>
      </c>
      <c r="AK92" s="205">
        <v>48.58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14.56</v>
      </c>
      <c r="L93" s="205">
        <v>0</v>
      </c>
      <c r="M93" s="205">
        <v>0</v>
      </c>
      <c r="N93" s="205">
        <v>28.96</v>
      </c>
      <c r="O93" s="205">
        <v>48.63</v>
      </c>
      <c r="P93" s="205">
        <v>59.19</v>
      </c>
      <c r="Q93" s="205">
        <v>0</v>
      </c>
      <c r="R93" s="205">
        <v>5.49</v>
      </c>
      <c r="S93" s="205">
        <v>2.99</v>
      </c>
      <c r="T93" s="205">
        <v>0</v>
      </c>
      <c r="U93" s="205">
        <v>235.21</v>
      </c>
      <c r="V93" s="205">
        <v>0</v>
      </c>
      <c r="W93" s="205">
        <v>4.9400000000000004</v>
      </c>
      <c r="X93" s="205">
        <v>17.77</v>
      </c>
      <c r="Y93" s="205">
        <v>0</v>
      </c>
      <c r="Z93" s="205">
        <v>29.07</v>
      </c>
      <c r="AA93" s="205">
        <v>9.69</v>
      </c>
      <c r="AB93" s="205">
        <v>0</v>
      </c>
      <c r="AC93" s="205">
        <v>20.25</v>
      </c>
      <c r="AD93" s="205">
        <v>0</v>
      </c>
      <c r="AE93" s="205">
        <v>0</v>
      </c>
      <c r="AF93" s="205">
        <v>0</v>
      </c>
      <c r="AG93" s="205">
        <v>-0.08</v>
      </c>
      <c r="AH93" s="205">
        <v>0</v>
      </c>
      <c r="AI93" s="205">
        <v>0</v>
      </c>
      <c r="AJ93" s="205">
        <v>0</v>
      </c>
      <c r="AK93" s="205">
        <v>48.58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14.56</v>
      </c>
      <c r="L94" s="205">
        <v>0</v>
      </c>
      <c r="M94" s="205">
        <v>0</v>
      </c>
      <c r="N94" s="205">
        <v>28.96</v>
      </c>
      <c r="O94" s="205">
        <v>48.63</v>
      </c>
      <c r="P94" s="205">
        <v>59.19</v>
      </c>
      <c r="Q94" s="205">
        <v>0</v>
      </c>
      <c r="R94" s="205">
        <v>5.49</v>
      </c>
      <c r="S94" s="205">
        <v>2.99</v>
      </c>
      <c r="T94" s="205">
        <v>0</v>
      </c>
      <c r="U94" s="205">
        <v>235.21</v>
      </c>
      <c r="V94" s="205">
        <v>0</v>
      </c>
      <c r="W94" s="205">
        <v>4.9400000000000004</v>
      </c>
      <c r="X94" s="205">
        <v>17.77</v>
      </c>
      <c r="Y94" s="205">
        <v>0</v>
      </c>
      <c r="Z94" s="205">
        <v>29.07</v>
      </c>
      <c r="AA94" s="205">
        <v>9.69</v>
      </c>
      <c r="AB94" s="205">
        <v>0</v>
      </c>
      <c r="AC94" s="205">
        <v>20.25</v>
      </c>
      <c r="AD94" s="205">
        <v>0</v>
      </c>
      <c r="AE94" s="205">
        <v>0</v>
      </c>
      <c r="AF94" s="205">
        <v>0</v>
      </c>
      <c r="AG94" s="205">
        <v>-0.08</v>
      </c>
      <c r="AH94" s="205">
        <v>0</v>
      </c>
      <c r="AI94" s="205">
        <v>0</v>
      </c>
      <c r="AJ94" s="205">
        <v>0</v>
      </c>
      <c r="AK94" s="205">
        <v>48.58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14.56</v>
      </c>
      <c r="L95" s="205">
        <v>0</v>
      </c>
      <c r="M95" s="205">
        <v>0</v>
      </c>
      <c r="N95" s="205">
        <v>28.96</v>
      </c>
      <c r="O95" s="205">
        <v>48.63</v>
      </c>
      <c r="P95" s="205">
        <v>59.19</v>
      </c>
      <c r="Q95" s="205">
        <v>0</v>
      </c>
      <c r="R95" s="205">
        <v>5.49</v>
      </c>
      <c r="S95" s="205">
        <v>3.27</v>
      </c>
      <c r="T95" s="205">
        <v>0</v>
      </c>
      <c r="U95" s="205">
        <v>235.21</v>
      </c>
      <c r="V95" s="205">
        <v>0</v>
      </c>
      <c r="W95" s="205">
        <v>4.9400000000000004</v>
      </c>
      <c r="X95" s="205">
        <v>17.77</v>
      </c>
      <c r="Y95" s="205">
        <v>0</v>
      </c>
      <c r="Z95" s="205">
        <v>29.07</v>
      </c>
      <c r="AA95" s="205">
        <v>9.69</v>
      </c>
      <c r="AB95" s="205">
        <v>0</v>
      </c>
      <c r="AC95" s="205">
        <v>7.43</v>
      </c>
      <c r="AD95" s="205">
        <v>0</v>
      </c>
      <c r="AE95" s="205">
        <v>0</v>
      </c>
      <c r="AF95" s="205">
        <v>0</v>
      </c>
      <c r="AG95" s="205">
        <v>-0.08</v>
      </c>
      <c r="AH95" s="205">
        <v>0</v>
      </c>
      <c r="AI95" s="205">
        <v>0</v>
      </c>
      <c r="AJ95" s="205">
        <v>0</v>
      </c>
      <c r="AK95" s="205">
        <v>48.58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14.56</v>
      </c>
      <c r="L96" s="205">
        <v>0</v>
      </c>
      <c r="M96" s="205">
        <v>0</v>
      </c>
      <c r="N96" s="205">
        <v>28.96</v>
      </c>
      <c r="O96" s="205">
        <v>48.63</v>
      </c>
      <c r="P96" s="205">
        <v>59.19</v>
      </c>
      <c r="Q96" s="205">
        <v>0</v>
      </c>
      <c r="R96" s="205">
        <v>5.49</v>
      </c>
      <c r="S96" s="205">
        <v>3.27</v>
      </c>
      <c r="T96" s="205">
        <v>0</v>
      </c>
      <c r="U96" s="205">
        <v>235.21</v>
      </c>
      <c r="V96" s="205">
        <v>0</v>
      </c>
      <c r="W96" s="205">
        <v>4.9400000000000004</v>
      </c>
      <c r="X96" s="205">
        <v>17.77</v>
      </c>
      <c r="Y96" s="205">
        <v>0</v>
      </c>
      <c r="Z96" s="205">
        <v>29.07</v>
      </c>
      <c r="AA96" s="205">
        <v>9.69</v>
      </c>
      <c r="AB96" s="205">
        <v>0</v>
      </c>
      <c r="AC96" s="205">
        <v>7.43</v>
      </c>
      <c r="AD96" s="205">
        <v>0</v>
      </c>
      <c r="AE96" s="205">
        <v>0</v>
      </c>
      <c r="AF96" s="205">
        <v>0</v>
      </c>
      <c r="AG96" s="205">
        <v>-0.08</v>
      </c>
      <c r="AH96" s="205">
        <v>0</v>
      </c>
      <c r="AI96" s="205">
        <v>0</v>
      </c>
      <c r="AJ96" s="205">
        <v>0</v>
      </c>
      <c r="AK96" s="205">
        <v>48.58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14.56</v>
      </c>
      <c r="L97" s="205">
        <v>0</v>
      </c>
      <c r="M97" s="205">
        <v>0</v>
      </c>
      <c r="N97" s="205">
        <v>28.96</v>
      </c>
      <c r="O97" s="205">
        <v>48.63</v>
      </c>
      <c r="P97" s="205">
        <v>59.19</v>
      </c>
      <c r="Q97" s="205">
        <v>0</v>
      </c>
      <c r="R97" s="205">
        <v>5.49</v>
      </c>
      <c r="S97" s="205">
        <v>3.27</v>
      </c>
      <c r="T97" s="205">
        <v>0</v>
      </c>
      <c r="U97" s="205">
        <v>235.21</v>
      </c>
      <c r="V97" s="205">
        <v>0</v>
      </c>
      <c r="W97" s="205">
        <v>4.9400000000000004</v>
      </c>
      <c r="X97" s="205">
        <v>17.77</v>
      </c>
      <c r="Y97" s="205">
        <v>0</v>
      </c>
      <c r="Z97" s="205">
        <v>29.07</v>
      </c>
      <c r="AA97" s="205">
        <v>9.69</v>
      </c>
      <c r="AB97" s="205">
        <v>0</v>
      </c>
      <c r="AC97" s="205">
        <v>7.43</v>
      </c>
      <c r="AD97" s="205">
        <v>0</v>
      </c>
      <c r="AE97" s="205">
        <v>0</v>
      </c>
      <c r="AF97" s="205">
        <v>0</v>
      </c>
      <c r="AG97" s="205">
        <v>-0.08</v>
      </c>
      <c r="AH97" s="205">
        <v>0</v>
      </c>
      <c r="AI97" s="205">
        <v>0</v>
      </c>
      <c r="AJ97" s="205">
        <v>0</v>
      </c>
      <c r="AK97" s="205">
        <v>48.58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14.56</v>
      </c>
      <c r="L98" s="205">
        <v>0</v>
      </c>
      <c r="M98" s="205">
        <v>0</v>
      </c>
      <c r="N98" s="205">
        <v>28.96</v>
      </c>
      <c r="O98" s="205">
        <v>48.63</v>
      </c>
      <c r="P98" s="205">
        <v>59.19</v>
      </c>
      <c r="Q98" s="205">
        <v>0</v>
      </c>
      <c r="R98" s="205">
        <v>5.49</v>
      </c>
      <c r="S98" s="205">
        <v>3.27</v>
      </c>
      <c r="T98" s="205">
        <v>0</v>
      </c>
      <c r="U98" s="205">
        <v>235.21</v>
      </c>
      <c r="V98" s="205">
        <v>0</v>
      </c>
      <c r="W98" s="205">
        <v>4.9400000000000004</v>
      </c>
      <c r="X98" s="205">
        <v>17.77</v>
      </c>
      <c r="Y98" s="205">
        <v>0</v>
      </c>
      <c r="Z98" s="205">
        <v>29.07</v>
      </c>
      <c r="AA98" s="205">
        <v>9.69</v>
      </c>
      <c r="AB98" s="205">
        <v>0</v>
      </c>
      <c r="AC98" s="205">
        <v>7.43</v>
      </c>
      <c r="AD98" s="205">
        <v>0</v>
      </c>
      <c r="AE98" s="205">
        <v>0</v>
      </c>
      <c r="AF98" s="205">
        <v>0</v>
      </c>
      <c r="AG98" s="205">
        <v>-0.08</v>
      </c>
      <c r="AH98" s="205">
        <v>0</v>
      </c>
      <c r="AI98" s="205">
        <v>0</v>
      </c>
      <c r="AJ98" s="205">
        <v>0</v>
      </c>
      <c r="AK98" s="205">
        <v>48.58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0.38439999999999974</v>
      </c>
      <c r="L99">
        <f t="shared" si="0"/>
        <v>0</v>
      </c>
      <c r="M99">
        <f t="shared" si="0"/>
        <v>0</v>
      </c>
      <c r="N99">
        <f t="shared" si="0"/>
        <v>0.69504000000000066</v>
      </c>
      <c r="O99">
        <f t="shared" si="0"/>
        <v>1.1671200000000019</v>
      </c>
      <c r="P99">
        <f t="shared" si="0"/>
        <v>1.5321949999999966</v>
      </c>
      <c r="Q99">
        <f t="shared" si="0"/>
        <v>0</v>
      </c>
      <c r="R99">
        <f t="shared" si="0"/>
        <v>0.12588500000000005</v>
      </c>
      <c r="S99">
        <f t="shared" si="0"/>
        <v>7.8875000000000015E-2</v>
      </c>
      <c r="T99">
        <f t="shared" si="0"/>
        <v>0</v>
      </c>
      <c r="U99">
        <f t="shared" si="0"/>
        <v>5.6450399999999874</v>
      </c>
      <c r="V99">
        <f t="shared" si="0"/>
        <v>5.6100000000000004E-3</v>
      </c>
      <c r="W99">
        <f t="shared" si="0"/>
        <v>0.17271000000000014</v>
      </c>
      <c r="X99">
        <f t="shared" si="0"/>
        <v>0.57179000000000024</v>
      </c>
      <c r="Y99">
        <f t="shared" si="0"/>
        <v>0</v>
      </c>
      <c r="Z99">
        <f t="shared" si="0"/>
        <v>0.90961500000000084</v>
      </c>
      <c r="AA99">
        <f t="shared" si="0"/>
        <v>0.26982500000000009</v>
      </c>
      <c r="AB99">
        <f t="shared" si="0"/>
        <v>0</v>
      </c>
      <c r="AC99">
        <f t="shared" si="0"/>
        <v>0.18530499999999989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-1.9200000000000013E-3</v>
      </c>
      <c r="AH99">
        <f t="shared" si="0"/>
        <v>0</v>
      </c>
      <c r="AI99">
        <f t="shared" si="0"/>
        <v>-1.0600000000000004E-3</v>
      </c>
      <c r="AJ99">
        <f t="shared" si="0"/>
        <v>0</v>
      </c>
      <c r="AK99">
        <f t="shared" si="0"/>
        <v>1.1456199999999994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0.28364249999999985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27.24</v>
      </c>
      <c r="N3" s="205">
        <v>34.99</v>
      </c>
      <c r="O3" s="205">
        <v>0</v>
      </c>
      <c r="P3" s="205">
        <v>41.25</v>
      </c>
      <c r="Q3" s="205">
        <v>0</v>
      </c>
      <c r="R3" s="205">
        <v>6.62</v>
      </c>
      <c r="S3" s="205">
        <v>4.17</v>
      </c>
      <c r="T3" s="205">
        <v>0</v>
      </c>
      <c r="U3" s="205">
        <v>51.67</v>
      </c>
      <c r="V3" s="205">
        <v>0</v>
      </c>
      <c r="W3" s="205">
        <v>1.93</v>
      </c>
      <c r="X3" s="205">
        <v>14.48</v>
      </c>
      <c r="Y3" s="205">
        <v>0</v>
      </c>
      <c r="Z3" s="205">
        <v>28.96</v>
      </c>
      <c r="AA3" s="205">
        <v>7.72</v>
      </c>
      <c r="AB3" s="205">
        <v>0</v>
      </c>
      <c r="AC3" s="205">
        <v>12</v>
      </c>
      <c r="AD3" s="205">
        <v>0</v>
      </c>
      <c r="AE3" s="205">
        <v>0</v>
      </c>
      <c r="AF3" s="205">
        <v>0</v>
      </c>
      <c r="AG3" s="205">
        <v>-0.1</v>
      </c>
      <c r="AH3" s="205">
        <v>0</v>
      </c>
      <c r="AI3" s="205">
        <v>-0.1</v>
      </c>
      <c r="AJ3" s="205">
        <v>0</v>
      </c>
      <c r="AK3" s="205">
        <v>58.71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27.24</v>
      </c>
      <c r="N4" s="205">
        <v>34.99</v>
      </c>
      <c r="O4" s="205">
        <v>0</v>
      </c>
      <c r="P4" s="205">
        <v>41.25</v>
      </c>
      <c r="Q4" s="205">
        <v>0</v>
      </c>
      <c r="R4" s="205">
        <v>6.62</v>
      </c>
      <c r="S4" s="205">
        <v>4.17</v>
      </c>
      <c r="T4" s="205">
        <v>0</v>
      </c>
      <c r="U4" s="205">
        <v>51.67</v>
      </c>
      <c r="V4" s="205">
        <v>0</v>
      </c>
      <c r="W4" s="205">
        <v>1.93</v>
      </c>
      <c r="X4" s="205">
        <v>14.48</v>
      </c>
      <c r="Y4" s="205">
        <v>0</v>
      </c>
      <c r="Z4" s="205">
        <v>28.96</v>
      </c>
      <c r="AA4" s="205">
        <v>7.72</v>
      </c>
      <c r="AB4" s="205">
        <v>0</v>
      </c>
      <c r="AC4" s="205">
        <v>12</v>
      </c>
      <c r="AD4" s="205">
        <v>0</v>
      </c>
      <c r="AE4" s="205">
        <v>0</v>
      </c>
      <c r="AF4" s="205">
        <v>0</v>
      </c>
      <c r="AG4" s="205">
        <v>-0.1</v>
      </c>
      <c r="AH4" s="205">
        <v>0</v>
      </c>
      <c r="AI4" s="205">
        <v>-0.1</v>
      </c>
      <c r="AJ4" s="205">
        <v>0</v>
      </c>
      <c r="AK4" s="205">
        <v>58.71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27.24</v>
      </c>
      <c r="N5" s="205">
        <v>34.99</v>
      </c>
      <c r="O5" s="205">
        <v>0</v>
      </c>
      <c r="P5" s="205">
        <v>41.25</v>
      </c>
      <c r="Q5" s="205">
        <v>0</v>
      </c>
      <c r="R5" s="205">
        <v>6.62</v>
      </c>
      <c r="S5" s="205">
        <v>4.17</v>
      </c>
      <c r="T5" s="205">
        <v>0</v>
      </c>
      <c r="U5" s="205">
        <v>51.67</v>
      </c>
      <c r="V5" s="205">
        <v>0</v>
      </c>
      <c r="W5" s="205">
        <v>1.93</v>
      </c>
      <c r="X5" s="205">
        <v>14.48</v>
      </c>
      <c r="Y5" s="205">
        <v>0</v>
      </c>
      <c r="Z5" s="205">
        <v>28.96</v>
      </c>
      <c r="AA5" s="205">
        <v>7.72</v>
      </c>
      <c r="AB5" s="205">
        <v>0</v>
      </c>
      <c r="AC5" s="205">
        <v>12</v>
      </c>
      <c r="AD5" s="205">
        <v>0</v>
      </c>
      <c r="AE5" s="205">
        <v>0</v>
      </c>
      <c r="AF5" s="205">
        <v>0</v>
      </c>
      <c r="AG5" s="205">
        <v>-0.1</v>
      </c>
      <c r="AH5" s="205">
        <v>0</v>
      </c>
      <c r="AI5" s="205">
        <v>-0.1</v>
      </c>
      <c r="AJ5" s="205">
        <v>0</v>
      </c>
      <c r="AK5" s="205">
        <v>58.71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27.24</v>
      </c>
      <c r="N6" s="205">
        <v>34.99</v>
      </c>
      <c r="O6" s="205">
        <v>0</v>
      </c>
      <c r="P6" s="205">
        <v>41.25</v>
      </c>
      <c r="Q6" s="205">
        <v>0</v>
      </c>
      <c r="R6" s="205">
        <v>6.62</v>
      </c>
      <c r="S6" s="205">
        <v>4.17</v>
      </c>
      <c r="T6" s="205">
        <v>0</v>
      </c>
      <c r="U6" s="205">
        <v>51.67</v>
      </c>
      <c r="V6" s="205">
        <v>0</v>
      </c>
      <c r="W6" s="205">
        <v>1.93</v>
      </c>
      <c r="X6" s="205">
        <v>14.48</v>
      </c>
      <c r="Y6" s="205">
        <v>0</v>
      </c>
      <c r="Z6" s="205">
        <v>28.96</v>
      </c>
      <c r="AA6" s="205">
        <v>7.72</v>
      </c>
      <c r="AB6" s="205">
        <v>0</v>
      </c>
      <c r="AC6" s="205">
        <v>12</v>
      </c>
      <c r="AD6" s="205">
        <v>0</v>
      </c>
      <c r="AE6" s="205">
        <v>0</v>
      </c>
      <c r="AF6" s="205">
        <v>0</v>
      </c>
      <c r="AG6" s="205">
        <v>-0.1</v>
      </c>
      <c r="AH6" s="205">
        <v>0</v>
      </c>
      <c r="AI6" s="205">
        <v>-0.1</v>
      </c>
      <c r="AJ6" s="205">
        <v>0</v>
      </c>
      <c r="AK6" s="205">
        <v>58.71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27.24</v>
      </c>
      <c r="N7" s="205">
        <v>34.99</v>
      </c>
      <c r="O7" s="205">
        <v>0</v>
      </c>
      <c r="P7" s="205">
        <v>41.25</v>
      </c>
      <c r="Q7" s="205">
        <v>0</v>
      </c>
      <c r="R7" s="205">
        <v>6.62</v>
      </c>
      <c r="S7" s="205">
        <v>4.17</v>
      </c>
      <c r="T7" s="205">
        <v>0</v>
      </c>
      <c r="U7" s="205">
        <v>51.67</v>
      </c>
      <c r="V7" s="205">
        <v>0</v>
      </c>
      <c r="W7" s="205">
        <v>1.93</v>
      </c>
      <c r="X7" s="205">
        <v>14.48</v>
      </c>
      <c r="Y7" s="205">
        <v>0</v>
      </c>
      <c r="Z7" s="205">
        <v>29.45</v>
      </c>
      <c r="AA7" s="205">
        <v>7.72</v>
      </c>
      <c r="AB7" s="205">
        <v>0</v>
      </c>
      <c r="AC7" s="205">
        <v>12</v>
      </c>
      <c r="AD7" s="205">
        <v>0</v>
      </c>
      <c r="AE7" s="205">
        <v>0</v>
      </c>
      <c r="AF7" s="205">
        <v>0</v>
      </c>
      <c r="AG7" s="205">
        <v>-0.1</v>
      </c>
      <c r="AH7" s="205">
        <v>0</v>
      </c>
      <c r="AI7" s="205">
        <v>-0.1</v>
      </c>
      <c r="AJ7" s="205">
        <v>0</v>
      </c>
      <c r="AK7" s="205">
        <v>58.71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27.24</v>
      </c>
      <c r="N8" s="205">
        <v>34.99</v>
      </c>
      <c r="O8" s="205">
        <v>0</v>
      </c>
      <c r="P8" s="205">
        <v>41.25</v>
      </c>
      <c r="Q8" s="205">
        <v>0</v>
      </c>
      <c r="R8" s="205">
        <v>6.62</v>
      </c>
      <c r="S8" s="205">
        <v>4.17</v>
      </c>
      <c r="T8" s="205">
        <v>0</v>
      </c>
      <c r="U8" s="205">
        <v>51.67</v>
      </c>
      <c r="V8" s="205">
        <v>0</v>
      </c>
      <c r="W8" s="205">
        <v>1.93</v>
      </c>
      <c r="X8" s="205">
        <v>14.48</v>
      </c>
      <c r="Y8" s="205">
        <v>0</v>
      </c>
      <c r="Z8" s="205">
        <v>29.45</v>
      </c>
      <c r="AA8" s="205">
        <v>7.72</v>
      </c>
      <c r="AB8" s="205">
        <v>0</v>
      </c>
      <c r="AC8" s="205">
        <v>12</v>
      </c>
      <c r="AD8" s="205">
        <v>0</v>
      </c>
      <c r="AE8" s="205">
        <v>0</v>
      </c>
      <c r="AF8" s="205">
        <v>0</v>
      </c>
      <c r="AG8" s="205">
        <v>-0.1</v>
      </c>
      <c r="AH8" s="205">
        <v>0</v>
      </c>
      <c r="AI8" s="205">
        <v>-0.1</v>
      </c>
      <c r="AJ8" s="205">
        <v>0</v>
      </c>
      <c r="AK8" s="205">
        <v>58.71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27.24</v>
      </c>
      <c r="N9" s="205">
        <v>34.99</v>
      </c>
      <c r="O9" s="205">
        <v>0</v>
      </c>
      <c r="P9" s="205">
        <v>41.25</v>
      </c>
      <c r="Q9" s="205">
        <v>0</v>
      </c>
      <c r="R9" s="205">
        <v>6.62</v>
      </c>
      <c r="S9" s="205">
        <v>4.17</v>
      </c>
      <c r="T9" s="205">
        <v>0</v>
      </c>
      <c r="U9" s="205">
        <v>51.67</v>
      </c>
      <c r="V9" s="205">
        <v>0</v>
      </c>
      <c r="W9" s="205">
        <v>1.93</v>
      </c>
      <c r="X9" s="205">
        <v>14.48</v>
      </c>
      <c r="Y9" s="205">
        <v>0</v>
      </c>
      <c r="Z9" s="205">
        <v>29.45</v>
      </c>
      <c r="AA9" s="205">
        <v>7.72</v>
      </c>
      <c r="AB9" s="205">
        <v>0</v>
      </c>
      <c r="AC9" s="205">
        <v>12</v>
      </c>
      <c r="AD9" s="205">
        <v>0</v>
      </c>
      <c r="AE9" s="205">
        <v>0</v>
      </c>
      <c r="AF9" s="205">
        <v>0</v>
      </c>
      <c r="AG9" s="205">
        <v>-0.1</v>
      </c>
      <c r="AH9" s="205">
        <v>0</v>
      </c>
      <c r="AI9" s="205">
        <v>-0.1</v>
      </c>
      <c r="AJ9" s="205">
        <v>0</v>
      </c>
      <c r="AK9" s="205">
        <v>58.71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27.24</v>
      </c>
      <c r="N10" s="205">
        <v>34.99</v>
      </c>
      <c r="O10" s="205">
        <v>0</v>
      </c>
      <c r="P10" s="205">
        <v>41.25</v>
      </c>
      <c r="Q10" s="205">
        <v>0</v>
      </c>
      <c r="R10" s="205">
        <v>6.62</v>
      </c>
      <c r="S10" s="205">
        <v>4.17</v>
      </c>
      <c r="T10" s="205">
        <v>0</v>
      </c>
      <c r="U10" s="205">
        <v>51.67</v>
      </c>
      <c r="V10" s="205">
        <v>0</v>
      </c>
      <c r="W10" s="205">
        <v>1.93</v>
      </c>
      <c r="X10" s="205">
        <v>14.48</v>
      </c>
      <c r="Y10" s="205">
        <v>0</v>
      </c>
      <c r="Z10" s="205">
        <v>29.45</v>
      </c>
      <c r="AA10" s="205">
        <v>7.72</v>
      </c>
      <c r="AB10" s="205">
        <v>0</v>
      </c>
      <c r="AC10" s="205">
        <v>12</v>
      </c>
      <c r="AD10" s="205">
        <v>0</v>
      </c>
      <c r="AE10" s="205">
        <v>0</v>
      </c>
      <c r="AF10" s="205">
        <v>0</v>
      </c>
      <c r="AG10" s="205">
        <v>-0.1</v>
      </c>
      <c r="AH10" s="205">
        <v>0</v>
      </c>
      <c r="AI10" s="205">
        <v>-0.1</v>
      </c>
      <c r="AJ10" s="205">
        <v>0</v>
      </c>
      <c r="AK10" s="205">
        <v>58.71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27.24</v>
      </c>
      <c r="N11" s="205">
        <v>34.99</v>
      </c>
      <c r="O11" s="205">
        <v>0</v>
      </c>
      <c r="P11" s="205">
        <v>41.25</v>
      </c>
      <c r="Q11" s="205">
        <v>0</v>
      </c>
      <c r="R11" s="205">
        <v>6.62</v>
      </c>
      <c r="S11" s="205">
        <v>4.17</v>
      </c>
      <c r="T11" s="205">
        <v>0</v>
      </c>
      <c r="U11" s="205">
        <v>51.67</v>
      </c>
      <c r="V11" s="205">
        <v>0</v>
      </c>
      <c r="W11" s="205">
        <v>1.93</v>
      </c>
      <c r="X11" s="205">
        <v>14.48</v>
      </c>
      <c r="Y11" s="205">
        <v>0</v>
      </c>
      <c r="Z11" s="205">
        <v>28.96</v>
      </c>
      <c r="AA11" s="205">
        <v>7.72</v>
      </c>
      <c r="AB11" s="205">
        <v>0</v>
      </c>
      <c r="AC11" s="205">
        <v>12</v>
      </c>
      <c r="AD11" s="205">
        <v>0</v>
      </c>
      <c r="AE11" s="205">
        <v>0</v>
      </c>
      <c r="AF11" s="205">
        <v>0</v>
      </c>
      <c r="AG11" s="205">
        <v>-0.1</v>
      </c>
      <c r="AH11" s="205">
        <v>0</v>
      </c>
      <c r="AI11" s="205">
        <v>-0.1</v>
      </c>
      <c r="AJ11" s="205">
        <v>0</v>
      </c>
      <c r="AK11" s="205">
        <v>58.71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27.24</v>
      </c>
      <c r="N12" s="205">
        <v>34.99</v>
      </c>
      <c r="O12" s="205">
        <v>0</v>
      </c>
      <c r="P12" s="205">
        <v>41.25</v>
      </c>
      <c r="Q12" s="205">
        <v>0</v>
      </c>
      <c r="R12" s="205">
        <v>6.62</v>
      </c>
      <c r="S12" s="205">
        <v>4.17</v>
      </c>
      <c r="T12" s="205">
        <v>0</v>
      </c>
      <c r="U12" s="205">
        <v>51.67</v>
      </c>
      <c r="V12" s="205">
        <v>0</v>
      </c>
      <c r="W12" s="205">
        <v>1.93</v>
      </c>
      <c r="X12" s="205">
        <v>14.48</v>
      </c>
      <c r="Y12" s="205">
        <v>0</v>
      </c>
      <c r="Z12" s="205">
        <v>28.96</v>
      </c>
      <c r="AA12" s="205">
        <v>7.72</v>
      </c>
      <c r="AB12" s="205">
        <v>0</v>
      </c>
      <c r="AC12" s="205">
        <v>12</v>
      </c>
      <c r="AD12" s="205">
        <v>0</v>
      </c>
      <c r="AE12" s="205">
        <v>0</v>
      </c>
      <c r="AF12" s="205">
        <v>0</v>
      </c>
      <c r="AG12" s="205">
        <v>-0.1</v>
      </c>
      <c r="AH12" s="205">
        <v>0</v>
      </c>
      <c r="AI12" s="205">
        <v>-0.1</v>
      </c>
      <c r="AJ12" s="205">
        <v>0</v>
      </c>
      <c r="AK12" s="205">
        <v>58.71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27.24</v>
      </c>
      <c r="N13" s="205">
        <v>34.99</v>
      </c>
      <c r="O13" s="205">
        <v>0</v>
      </c>
      <c r="P13" s="205">
        <v>41.25</v>
      </c>
      <c r="Q13" s="205">
        <v>0</v>
      </c>
      <c r="R13" s="205">
        <v>6.62</v>
      </c>
      <c r="S13" s="205">
        <v>4.17</v>
      </c>
      <c r="T13" s="205">
        <v>0</v>
      </c>
      <c r="U13" s="205">
        <v>51.67</v>
      </c>
      <c r="V13" s="205">
        <v>0</v>
      </c>
      <c r="W13" s="205">
        <v>1.93</v>
      </c>
      <c r="X13" s="205">
        <v>14.48</v>
      </c>
      <c r="Y13" s="205">
        <v>0</v>
      </c>
      <c r="Z13" s="205">
        <v>28.96</v>
      </c>
      <c r="AA13" s="205">
        <v>7.72</v>
      </c>
      <c r="AB13" s="205">
        <v>0</v>
      </c>
      <c r="AC13" s="205">
        <v>12</v>
      </c>
      <c r="AD13" s="205">
        <v>0</v>
      </c>
      <c r="AE13" s="205">
        <v>0</v>
      </c>
      <c r="AF13" s="205">
        <v>0</v>
      </c>
      <c r="AG13" s="205">
        <v>-0.1</v>
      </c>
      <c r="AH13" s="205">
        <v>0</v>
      </c>
      <c r="AI13" s="205">
        <v>-0.1</v>
      </c>
      <c r="AJ13" s="205">
        <v>0</v>
      </c>
      <c r="AK13" s="205">
        <v>58.71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27.24</v>
      </c>
      <c r="N14" s="205">
        <v>34.99</v>
      </c>
      <c r="O14" s="205">
        <v>0</v>
      </c>
      <c r="P14" s="205">
        <v>41.25</v>
      </c>
      <c r="Q14" s="205">
        <v>0</v>
      </c>
      <c r="R14" s="205">
        <v>6.62</v>
      </c>
      <c r="S14" s="205">
        <v>4.17</v>
      </c>
      <c r="T14" s="205">
        <v>0</v>
      </c>
      <c r="U14" s="205">
        <v>51.67</v>
      </c>
      <c r="V14" s="205">
        <v>0</v>
      </c>
      <c r="W14" s="205">
        <v>1.93</v>
      </c>
      <c r="X14" s="205">
        <v>14.48</v>
      </c>
      <c r="Y14" s="205">
        <v>0</v>
      </c>
      <c r="Z14" s="205">
        <v>28.96</v>
      </c>
      <c r="AA14" s="205">
        <v>7.72</v>
      </c>
      <c r="AB14" s="205">
        <v>0</v>
      </c>
      <c r="AC14" s="205">
        <v>12</v>
      </c>
      <c r="AD14" s="205">
        <v>0</v>
      </c>
      <c r="AE14" s="205">
        <v>0</v>
      </c>
      <c r="AF14" s="205">
        <v>0</v>
      </c>
      <c r="AG14" s="205">
        <v>-0.1</v>
      </c>
      <c r="AH14" s="205">
        <v>0</v>
      </c>
      <c r="AI14" s="205">
        <v>-0.1</v>
      </c>
      <c r="AJ14" s="205">
        <v>0</v>
      </c>
      <c r="AK14" s="205">
        <v>58.71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27.24</v>
      </c>
      <c r="N15" s="205">
        <v>34.99</v>
      </c>
      <c r="O15" s="205">
        <v>0</v>
      </c>
      <c r="P15" s="205">
        <v>41.25</v>
      </c>
      <c r="Q15" s="205">
        <v>0</v>
      </c>
      <c r="R15" s="205">
        <v>6.62</v>
      </c>
      <c r="S15" s="205">
        <v>4.17</v>
      </c>
      <c r="T15" s="205">
        <v>0</v>
      </c>
      <c r="U15" s="205">
        <v>51.67</v>
      </c>
      <c r="V15" s="205">
        <v>0</v>
      </c>
      <c r="W15" s="205">
        <v>1.93</v>
      </c>
      <c r="X15" s="205">
        <v>14.48</v>
      </c>
      <c r="Y15" s="205">
        <v>0</v>
      </c>
      <c r="Z15" s="205">
        <v>28.96</v>
      </c>
      <c r="AA15" s="205">
        <v>7.72</v>
      </c>
      <c r="AB15" s="205">
        <v>0</v>
      </c>
      <c r="AC15" s="205">
        <v>12</v>
      </c>
      <c r="AD15" s="205">
        <v>0</v>
      </c>
      <c r="AE15" s="205">
        <v>0</v>
      </c>
      <c r="AF15" s="205">
        <v>0</v>
      </c>
      <c r="AG15" s="205">
        <v>-0.1</v>
      </c>
      <c r="AH15" s="205">
        <v>0</v>
      </c>
      <c r="AI15" s="205">
        <v>-0.1</v>
      </c>
      <c r="AJ15" s="205">
        <v>0</v>
      </c>
      <c r="AK15" s="205">
        <v>58.71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27.24</v>
      </c>
      <c r="N16" s="205">
        <v>34.99</v>
      </c>
      <c r="O16" s="205">
        <v>0</v>
      </c>
      <c r="P16" s="205">
        <v>41.25</v>
      </c>
      <c r="Q16" s="205">
        <v>0</v>
      </c>
      <c r="R16" s="205">
        <v>6.62</v>
      </c>
      <c r="S16" s="205">
        <v>4.17</v>
      </c>
      <c r="T16" s="205">
        <v>0</v>
      </c>
      <c r="U16" s="205">
        <v>51.67</v>
      </c>
      <c r="V16" s="205">
        <v>0</v>
      </c>
      <c r="W16" s="205">
        <v>1.93</v>
      </c>
      <c r="X16" s="205">
        <v>14.48</v>
      </c>
      <c r="Y16" s="205">
        <v>0</v>
      </c>
      <c r="Z16" s="205">
        <v>28.96</v>
      </c>
      <c r="AA16" s="205">
        <v>7.72</v>
      </c>
      <c r="AB16" s="205">
        <v>0</v>
      </c>
      <c r="AC16" s="205">
        <v>12</v>
      </c>
      <c r="AD16" s="205">
        <v>0</v>
      </c>
      <c r="AE16" s="205">
        <v>0</v>
      </c>
      <c r="AF16" s="205">
        <v>0</v>
      </c>
      <c r="AG16" s="205">
        <v>-0.1</v>
      </c>
      <c r="AH16" s="205">
        <v>0</v>
      </c>
      <c r="AI16" s="205">
        <v>-0.1</v>
      </c>
      <c r="AJ16" s="205">
        <v>0</v>
      </c>
      <c r="AK16" s="205">
        <v>58.71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27.24</v>
      </c>
      <c r="N17" s="205">
        <v>34.99</v>
      </c>
      <c r="O17" s="205">
        <v>0</v>
      </c>
      <c r="P17" s="205">
        <v>41.25</v>
      </c>
      <c r="Q17" s="205">
        <v>0</v>
      </c>
      <c r="R17" s="205">
        <v>6.62</v>
      </c>
      <c r="S17" s="205">
        <v>4.17</v>
      </c>
      <c r="T17" s="205">
        <v>0</v>
      </c>
      <c r="U17" s="205">
        <v>51.67</v>
      </c>
      <c r="V17" s="205">
        <v>0</v>
      </c>
      <c r="W17" s="205">
        <v>1.93</v>
      </c>
      <c r="X17" s="205">
        <v>14.48</v>
      </c>
      <c r="Y17" s="205">
        <v>0</v>
      </c>
      <c r="Z17" s="205">
        <v>29.6</v>
      </c>
      <c r="AA17" s="205">
        <v>7.86</v>
      </c>
      <c r="AB17" s="205">
        <v>0</v>
      </c>
      <c r="AC17" s="205">
        <v>12</v>
      </c>
      <c r="AD17" s="205">
        <v>0</v>
      </c>
      <c r="AE17" s="205">
        <v>0</v>
      </c>
      <c r="AF17" s="205">
        <v>0</v>
      </c>
      <c r="AG17" s="205">
        <v>-0.1</v>
      </c>
      <c r="AH17" s="205">
        <v>0</v>
      </c>
      <c r="AI17" s="205">
        <v>-0.1</v>
      </c>
      <c r="AJ17" s="205">
        <v>0</v>
      </c>
      <c r="AK17" s="205">
        <v>58.71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27.24</v>
      </c>
      <c r="N18" s="205">
        <v>34.99</v>
      </c>
      <c r="O18" s="205">
        <v>0</v>
      </c>
      <c r="P18" s="205">
        <v>41.25</v>
      </c>
      <c r="Q18" s="205">
        <v>0</v>
      </c>
      <c r="R18" s="205">
        <v>6.62</v>
      </c>
      <c r="S18" s="205">
        <v>4.17</v>
      </c>
      <c r="T18" s="205">
        <v>0</v>
      </c>
      <c r="U18" s="205">
        <v>51.67</v>
      </c>
      <c r="V18" s="205">
        <v>0</v>
      </c>
      <c r="W18" s="205">
        <v>1.93</v>
      </c>
      <c r="X18" s="205">
        <v>14.48</v>
      </c>
      <c r="Y18" s="205">
        <v>0</v>
      </c>
      <c r="Z18" s="205">
        <v>29.6</v>
      </c>
      <c r="AA18" s="205">
        <v>7.86</v>
      </c>
      <c r="AB18" s="205">
        <v>0</v>
      </c>
      <c r="AC18" s="205">
        <v>12</v>
      </c>
      <c r="AD18" s="205">
        <v>0</v>
      </c>
      <c r="AE18" s="205">
        <v>0</v>
      </c>
      <c r="AF18" s="205">
        <v>0</v>
      </c>
      <c r="AG18" s="205">
        <v>-0.1</v>
      </c>
      <c r="AH18" s="205">
        <v>0</v>
      </c>
      <c r="AI18" s="205">
        <v>-0.1</v>
      </c>
      <c r="AJ18" s="205">
        <v>0</v>
      </c>
      <c r="AK18" s="205">
        <v>58.71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27.24</v>
      </c>
      <c r="N19" s="205">
        <v>34.99</v>
      </c>
      <c r="O19" s="205">
        <v>0</v>
      </c>
      <c r="P19" s="205">
        <v>41.25</v>
      </c>
      <c r="Q19" s="205">
        <v>0</v>
      </c>
      <c r="R19" s="205">
        <v>6.62</v>
      </c>
      <c r="S19" s="205">
        <v>4.17</v>
      </c>
      <c r="T19" s="205">
        <v>0</v>
      </c>
      <c r="U19" s="205">
        <v>51.67</v>
      </c>
      <c r="V19" s="205">
        <v>0</v>
      </c>
      <c r="W19" s="205">
        <v>1.93</v>
      </c>
      <c r="X19" s="205">
        <v>14.48</v>
      </c>
      <c r="Y19" s="205">
        <v>0</v>
      </c>
      <c r="Z19" s="205">
        <v>28.96</v>
      </c>
      <c r="AA19" s="205">
        <v>7.72</v>
      </c>
      <c r="AB19" s="205">
        <v>0</v>
      </c>
      <c r="AC19" s="205">
        <v>12</v>
      </c>
      <c r="AD19" s="205">
        <v>0</v>
      </c>
      <c r="AE19" s="205">
        <v>0</v>
      </c>
      <c r="AF19" s="205">
        <v>0</v>
      </c>
      <c r="AG19" s="205">
        <v>-0.1</v>
      </c>
      <c r="AH19" s="205">
        <v>0</v>
      </c>
      <c r="AI19" s="205">
        <v>-0.1</v>
      </c>
      <c r="AJ19" s="205">
        <v>0</v>
      </c>
      <c r="AK19" s="205">
        <v>58.71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27.24</v>
      </c>
      <c r="N20" s="205">
        <v>34.99</v>
      </c>
      <c r="O20" s="205">
        <v>0</v>
      </c>
      <c r="P20" s="205">
        <v>41.25</v>
      </c>
      <c r="Q20" s="205">
        <v>0</v>
      </c>
      <c r="R20" s="205">
        <v>6.62</v>
      </c>
      <c r="S20" s="205">
        <v>4.17</v>
      </c>
      <c r="T20" s="205">
        <v>0</v>
      </c>
      <c r="U20" s="205">
        <v>51.67</v>
      </c>
      <c r="V20" s="205">
        <v>0</v>
      </c>
      <c r="W20" s="205">
        <v>1.93</v>
      </c>
      <c r="X20" s="205">
        <v>14.48</v>
      </c>
      <c r="Y20" s="205">
        <v>0</v>
      </c>
      <c r="Z20" s="205">
        <v>28.96</v>
      </c>
      <c r="AA20" s="205">
        <v>7.72</v>
      </c>
      <c r="AB20" s="205">
        <v>0</v>
      </c>
      <c r="AC20" s="205">
        <v>12</v>
      </c>
      <c r="AD20" s="205">
        <v>0</v>
      </c>
      <c r="AE20" s="205">
        <v>0</v>
      </c>
      <c r="AF20" s="205">
        <v>0</v>
      </c>
      <c r="AG20" s="205">
        <v>-0.1</v>
      </c>
      <c r="AH20" s="205">
        <v>0</v>
      </c>
      <c r="AI20" s="205">
        <v>-0.1</v>
      </c>
      <c r="AJ20" s="205">
        <v>0</v>
      </c>
      <c r="AK20" s="205">
        <v>58.71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27.24</v>
      </c>
      <c r="N21" s="205">
        <v>34.99</v>
      </c>
      <c r="O21" s="205">
        <v>0</v>
      </c>
      <c r="P21" s="205">
        <v>41.25</v>
      </c>
      <c r="Q21" s="205">
        <v>0</v>
      </c>
      <c r="R21" s="205">
        <v>6.62</v>
      </c>
      <c r="S21" s="205">
        <v>4.17</v>
      </c>
      <c r="T21" s="205">
        <v>0</v>
      </c>
      <c r="U21" s="205">
        <v>51.67</v>
      </c>
      <c r="V21" s="205">
        <v>0</v>
      </c>
      <c r="W21" s="205">
        <v>1.93</v>
      </c>
      <c r="X21" s="205">
        <v>14.48</v>
      </c>
      <c r="Y21" s="205">
        <v>0</v>
      </c>
      <c r="Z21" s="205">
        <v>28.96</v>
      </c>
      <c r="AA21" s="205">
        <v>7.72</v>
      </c>
      <c r="AB21" s="205">
        <v>0</v>
      </c>
      <c r="AC21" s="205">
        <v>12</v>
      </c>
      <c r="AD21" s="205">
        <v>0</v>
      </c>
      <c r="AE21" s="205">
        <v>0</v>
      </c>
      <c r="AF21" s="205">
        <v>0</v>
      </c>
      <c r="AG21" s="205">
        <v>-0.1</v>
      </c>
      <c r="AH21" s="205">
        <v>0</v>
      </c>
      <c r="AI21" s="205">
        <v>-0.1</v>
      </c>
      <c r="AJ21" s="205">
        <v>0</v>
      </c>
      <c r="AK21" s="205">
        <v>58.71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27.24</v>
      </c>
      <c r="N22" s="205">
        <v>34.99</v>
      </c>
      <c r="O22" s="205">
        <v>0</v>
      </c>
      <c r="P22" s="205">
        <v>41.25</v>
      </c>
      <c r="Q22" s="205">
        <v>0</v>
      </c>
      <c r="R22" s="205">
        <v>6.62</v>
      </c>
      <c r="S22" s="205">
        <v>4.17</v>
      </c>
      <c r="T22" s="205">
        <v>0</v>
      </c>
      <c r="U22" s="205">
        <v>51.67</v>
      </c>
      <c r="V22" s="205">
        <v>0</v>
      </c>
      <c r="W22" s="205">
        <v>1.93</v>
      </c>
      <c r="X22" s="205">
        <v>14.48</v>
      </c>
      <c r="Y22" s="205">
        <v>0</v>
      </c>
      <c r="Z22" s="205">
        <v>28.96</v>
      </c>
      <c r="AA22" s="205">
        <v>7.72</v>
      </c>
      <c r="AB22" s="205">
        <v>0</v>
      </c>
      <c r="AC22" s="205">
        <v>12</v>
      </c>
      <c r="AD22" s="205">
        <v>0</v>
      </c>
      <c r="AE22" s="205">
        <v>0</v>
      </c>
      <c r="AF22" s="205">
        <v>0</v>
      </c>
      <c r="AG22" s="205">
        <v>-0.1</v>
      </c>
      <c r="AH22" s="205">
        <v>0</v>
      </c>
      <c r="AI22" s="205">
        <v>-0.1</v>
      </c>
      <c r="AJ22" s="205">
        <v>0</v>
      </c>
      <c r="AK22" s="205">
        <v>58.71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27.24</v>
      </c>
      <c r="N23" s="205">
        <v>34.99</v>
      </c>
      <c r="O23" s="205">
        <v>0</v>
      </c>
      <c r="P23" s="205">
        <v>41.25</v>
      </c>
      <c r="Q23" s="205">
        <v>0</v>
      </c>
      <c r="R23" s="205">
        <v>6.62</v>
      </c>
      <c r="S23" s="205">
        <v>4.17</v>
      </c>
      <c r="T23" s="205">
        <v>0</v>
      </c>
      <c r="U23" s="205">
        <v>51.67</v>
      </c>
      <c r="V23" s="205">
        <v>0</v>
      </c>
      <c r="W23" s="205">
        <v>1.93</v>
      </c>
      <c r="X23" s="205">
        <v>14.22</v>
      </c>
      <c r="Y23" s="205">
        <v>0</v>
      </c>
      <c r="Z23" s="205">
        <v>28.96</v>
      </c>
      <c r="AA23" s="205">
        <v>7.72</v>
      </c>
      <c r="AB23" s="205">
        <v>0</v>
      </c>
      <c r="AC23" s="205">
        <v>12</v>
      </c>
      <c r="AD23" s="205">
        <v>0</v>
      </c>
      <c r="AE23" s="205">
        <v>0</v>
      </c>
      <c r="AF23" s="205">
        <v>0</v>
      </c>
      <c r="AG23" s="205">
        <v>-0.1</v>
      </c>
      <c r="AH23" s="205">
        <v>0</v>
      </c>
      <c r="AI23" s="205">
        <v>-0.1</v>
      </c>
      <c r="AJ23" s="205">
        <v>0</v>
      </c>
      <c r="AK23" s="205">
        <v>58.71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27.24</v>
      </c>
      <c r="N24" s="205">
        <v>34.99</v>
      </c>
      <c r="O24" s="205">
        <v>0</v>
      </c>
      <c r="P24" s="205">
        <v>41.25</v>
      </c>
      <c r="Q24" s="205">
        <v>0</v>
      </c>
      <c r="R24" s="205">
        <v>6.62</v>
      </c>
      <c r="S24" s="205">
        <v>4.17</v>
      </c>
      <c r="T24" s="205">
        <v>0</v>
      </c>
      <c r="U24" s="205">
        <v>51.67</v>
      </c>
      <c r="V24" s="205">
        <v>0</v>
      </c>
      <c r="W24" s="205">
        <v>1.93</v>
      </c>
      <c r="X24" s="205">
        <v>14.48</v>
      </c>
      <c r="Y24" s="205">
        <v>0</v>
      </c>
      <c r="Z24" s="205">
        <v>28.96</v>
      </c>
      <c r="AA24" s="205">
        <v>7.72</v>
      </c>
      <c r="AB24" s="205">
        <v>0</v>
      </c>
      <c r="AC24" s="205">
        <v>12</v>
      </c>
      <c r="AD24" s="205">
        <v>0</v>
      </c>
      <c r="AE24" s="205">
        <v>0</v>
      </c>
      <c r="AF24" s="205">
        <v>0</v>
      </c>
      <c r="AG24" s="205">
        <v>-0.1</v>
      </c>
      <c r="AH24" s="205">
        <v>0</v>
      </c>
      <c r="AI24" s="205">
        <v>-0.1</v>
      </c>
      <c r="AJ24" s="205">
        <v>0</v>
      </c>
      <c r="AK24" s="205">
        <v>58.71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27.24</v>
      </c>
      <c r="N25" s="205">
        <v>34.99</v>
      </c>
      <c r="O25" s="205">
        <v>0</v>
      </c>
      <c r="P25" s="205">
        <v>41.25</v>
      </c>
      <c r="Q25" s="205">
        <v>0</v>
      </c>
      <c r="R25" s="205">
        <v>6.62</v>
      </c>
      <c r="S25" s="205">
        <v>4.17</v>
      </c>
      <c r="T25" s="205">
        <v>0</v>
      </c>
      <c r="U25" s="205">
        <v>51.67</v>
      </c>
      <c r="V25" s="205">
        <v>0</v>
      </c>
      <c r="W25" s="205">
        <v>1.93</v>
      </c>
      <c r="X25" s="205">
        <v>14.48</v>
      </c>
      <c r="Y25" s="205">
        <v>0</v>
      </c>
      <c r="Z25" s="205">
        <v>28.96</v>
      </c>
      <c r="AA25" s="205">
        <v>7.72</v>
      </c>
      <c r="AB25" s="205">
        <v>0</v>
      </c>
      <c r="AC25" s="205">
        <v>12</v>
      </c>
      <c r="AD25" s="205">
        <v>0</v>
      </c>
      <c r="AE25" s="205">
        <v>0</v>
      </c>
      <c r="AF25" s="205">
        <v>0</v>
      </c>
      <c r="AG25" s="205">
        <v>-0.1</v>
      </c>
      <c r="AH25" s="205">
        <v>0</v>
      </c>
      <c r="AI25" s="205">
        <v>-0.1</v>
      </c>
      <c r="AJ25" s="205">
        <v>0</v>
      </c>
      <c r="AK25" s="205">
        <v>58.71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27.24</v>
      </c>
      <c r="N26" s="205">
        <v>34.99</v>
      </c>
      <c r="O26" s="205">
        <v>0</v>
      </c>
      <c r="P26" s="205">
        <v>41.25</v>
      </c>
      <c r="Q26" s="205">
        <v>0</v>
      </c>
      <c r="R26" s="205">
        <v>6.62</v>
      </c>
      <c r="S26" s="205">
        <v>4.17</v>
      </c>
      <c r="T26" s="205">
        <v>0</v>
      </c>
      <c r="U26" s="205">
        <v>51.67</v>
      </c>
      <c r="V26" s="205">
        <v>0</v>
      </c>
      <c r="W26" s="205">
        <v>1.93</v>
      </c>
      <c r="X26" s="205">
        <v>14.48</v>
      </c>
      <c r="Y26" s="205">
        <v>0</v>
      </c>
      <c r="Z26" s="205">
        <v>28.96</v>
      </c>
      <c r="AA26" s="205">
        <v>7.72</v>
      </c>
      <c r="AB26" s="205">
        <v>0</v>
      </c>
      <c r="AC26" s="205">
        <v>12</v>
      </c>
      <c r="AD26" s="205">
        <v>0</v>
      </c>
      <c r="AE26" s="205">
        <v>0</v>
      </c>
      <c r="AF26" s="205">
        <v>0</v>
      </c>
      <c r="AG26" s="205">
        <v>-0.1</v>
      </c>
      <c r="AH26" s="205">
        <v>0</v>
      </c>
      <c r="AI26" s="205">
        <v>-0.1</v>
      </c>
      <c r="AJ26" s="205">
        <v>0</v>
      </c>
      <c r="AK26" s="205">
        <v>58.71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27.24</v>
      </c>
      <c r="N27" s="205">
        <v>34.99</v>
      </c>
      <c r="O27" s="205">
        <v>0</v>
      </c>
      <c r="P27" s="205">
        <v>41.25</v>
      </c>
      <c r="Q27" s="205">
        <v>0</v>
      </c>
      <c r="R27" s="205">
        <v>5.82</v>
      </c>
      <c r="S27" s="205">
        <v>3.72</v>
      </c>
      <c r="T27" s="205">
        <v>0</v>
      </c>
      <c r="U27" s="205">
        <v>51.67</v>
      </c>
      <c r="V27" s="205">
        <v>0</v>
      </c>
      <c r="W27" s="205">
        <v>1.93</v>
      </c>
      <c r="X27" s="205">
        <v>14.48</v>
      </c>
      <c r="Y27" s="205">
        <v>0</v>
      </c>
      <c r="Z27" s="205">
        <v>28.96</v>
      </c>
      <c r="AA27" s="205">
        <v>7.72</v>
      </c>
      <c r="AB27" s="205">
        <v>0</v>
      </c>
      <c r="AC27" s="205">
        <v>12</v>
      </c>
      <c r="AD27" s="205">
        <v>0</v>
      </c>
      <c r="AE27" s="205">
        <v>0</v>
      </c>
      <c r="AF27" s="205">
        <v>0</v>
      </c>
      <c r="AG27" s="205">
        <v>-0.1</v>
      </c>
      <c r="AH27" s="205">
        <v>0</v>
      </c>
      <c r="AI27" s="205">
        <v>-0.1</v>
      </c>
      <c r="AJ27" s="205">
        <v>0</v>
      </c>
      <c r="AK27" s="205">
        <v>58.71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4.74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27.24</v>
      </c>
      <c r="N28" s="205">
        <v>34.99</v>
      </c>
      <c r="O28" s="205">
        <v>0</v>
      </c>
      <c r="P28" s="205">
        <v>41.25</v>
      </c>
      <c r="Q28" s="205">
        <v>0</v>
      </c>
      <c r="R28" s="205">
        <v>5.61</v>
      </c>
      <c r="S28" s="205">
        <v>3.51</v>
      </c>
      <c r="T28" s="205">
        <v>0</v>
      </c>
      <c r="U28" s="205">
        <v>51.67</v>
      </c>
      <c r="V28" s="205">
        <v>0</v>
      </c>
      <c r="W28" s="205">
        <v>1.93</v>
      </c>
      <c r="X28" s="205">
        <v>14.48</v>
      </c>
      <c r="Y28" s="205">
        <v>0</v>
      </c>
      <c r="Z28" s="205">
        <v>28.96</v>
      </c>
      <c r="AA28" s="205">
        <v>7.72</v>
      </c>
      <c r="AB28" s="205">
        <v>0</v>
      </c>
      <c r="AC28" s="205">
        <v>12</v>
      </c>
      <c r="AD28" s="205">
        <v>0</v>
      </c>
      <c r="AE28" s="205">
        <v>0</v>
      </c>
      <c r="AF28" s="205">
        <v>0</v>
      </c>
      <c r="AG28" s="205">
        <v>-0.1</v>
      </c>
      <c r="AH28" s="205">
        <v>0</v>
      </c>
      <c r="AI28" s="205">
        <v>-0.1</v>
      </c>
      <c r="AJ28" s="205">
        <v>0</v>
      </c>
      <c r="AK28" s="205">
        <v>58.71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8.31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27.24</v>
      </c>
      <c r="N29" s="205">
        <v>34.99</v>
      </c>
      <c r="O29" s="205">
        <v>0</v>
      </c>
      <c r="P29" s="205">
        <v>41.25</v>
      </c>
      <c r="Q29" s="205">
        <v>0</v>
      </c>
      <c r="R29" s="205">
        <v>5.61</v>
      </c>
      <c r="S29" s="205">
        <v>3.51</v>
      </c>
      <c r="T29" s="205">
        <v>0</v>
      </c>
      <c r="U29" s="205">
        <v>51.67</v>
      </c>
      <c r="V29" s="205">
        <v>0</v>
      </c>
      <c r="W29" s="205">
        <v>1.93</v>
      </c>
      <c r="X29" s="205">
        <v>14.48</v>
      </c>
      <c r="Y29" s="205">
        <v>0</v>
      </c>
      <c r="Z29" s="205">
        <v>28.96</v>
      </c>
      <c r="AA29" s="205">
        <v>7.72</v>
      </c>
      <c r="AB29" s="205">
        <v>0</v>
      </c>
      <c r="AC29" s="205">
        <v>12</v>
      </c>
      <c r="AD29" s="205">
        <v>0</v>
      </c>
      <c r="AE29" s="205">
        <v>0</v>
      </c>
      <c r="AF29" s="205">
        <v>0</v>
      </c>
      <c r="AG29" s="205">
        <v>-0.1</v>
      </c>
      <c r="AH29" s="205">
        <v>0</v>
      </c>
      <c r="AI29" s="205">
        <v>-0.1</v>
      </c>
      <c r="AJ29" s="205">
        <v>0</v>
      </c>
      <c r="AK29" s="205">
        <v>58.71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13.75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27.24</v>
      </c>
      <c r="N30" s="205">
        <v>34.99</v>
      </c>
      <c r="O30" s="205">
        <v>0</v>
      </c>
      <c r="P30" s="205">
        <v>41.25</v>
      </c>
      <c r="Q30" s="205">
        <v>0</v>
      </c>
      <c r="R30" s="205">
        <v>5.61</v>
      </c>
      <c r="S30" s="205">
        <v>3.51</v>
      </c>
      <c r="T30" s="205">
        <v>0</v>
      </c>
      <c r="U30" s="205">
        <v>51.67</v>
      </c>
      <c r="V30" s="205">
        <v>0</v>
      </c>
      <c r="W30" s="205">
        <v>1.93</v>
      </c>
      <c r="X30" s="205">
        <v>14.48</v>
      </c>
      <c r="Y30" s="205">
        <v>0</v>
      </c>
      <c r="Z30" s="205">
        <v>28.96</v>
      </c>
      <c r="AA30" s="205">
        <v>7.72</v>
      </c>
      <c r="AB30" s="205">
        <v>0</v>
      </c>
      <c r="AC30" s="205">
        <v>12</v>
      </c>
      <c r="AD30" s="205">
        <v>0</v>
      </c>
      <c r="AE30" s="205">
        <v>0</v>
      </c>
      <c r="AF30" s="205">
        <v>0</v>
      </c>
      <c r="AG30" s="205">
        <v>-0.1</v>
      </c>
      <c r="AH30" s="205">
        <v>0</v>
      </c>
      <c r="AI30" s="205">
        <v>-0.1</v>
      </c>
      <c r="AJ30" s="205">
        <v>0</v>
      </c>
      <c r="AK30" s="205">
        <v>58.71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19.2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27.24</v>
      </c>
      <c r="N31" s="205">
        <v>34.99</v>
      </c>
      <c r="O31" s="205">
        <v>0</v>
      </c>
      <c r="P31" s="205">
        <v>41.25</v>
      </c>
      <c r="Q31" s="205">
        <v>0</v>
      </c>
      <c r="R31" s="205">
        <v>5.4</v>
      </c>
      <c r="S31" s="205">
        <v>3.25</v>
      </c>
      <c r="T31" s="205">
        <v>0</v>
      </c>
      <c r="U31" s="205">
        <v>51.67</v>
      </c>
      <c r="V31" s="205">
        <v>0</v>
      </c>
      <c r="W31" s="205">
        <v>1.93</v>
      </c>
      <c r="X31" s="205">
        <v>14.48</v>
      </c>
      <c r="Y31" s="205">
        <v>0</v>
      </c>
      <c r="Z31" s="205">
        <v>28.96</v>
      </c>
      <c r="AA31" s="205">
        <v>7.72</v>
      </c>
      <c r="AB31" s="205">
        <v>0</v>
      </c>
      <c r="AC31" s="205">
        <v>12</v>
      </c>
      <c r="AD31" s="205">
        <v>0</v>
      </c>
      <c r="AE31" s="205">
        <v>0</v>
      </c>
      <c r="AF31" s="205">
        <v>0</v>
      </c>
      <c r="AG31" s="205">
        <v>-0.1</v>
      </c>
      <c r="AH31" s="205">
        <v>0</v>
      </c>
      <c r="AI31" s="205">
        <v>-0.1</v>
      </c>
      <c r="AJ31" s="205">
        <v>0</v>
      </c>
      <c r="AK31" s="205">
        <v>58.71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19.2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27.24</v>
      </c>
      <c r="N32" s="205">
        <v>34.99</v>
      </c>
      <c r="O32" s="205">
        <v>0</v>
      </c>
      <c r="P32" s="205">
        <v>41.25</v>
      </c>
      <c r="Q32" s="205">
        <v>0</v>
      </c>
      <c r="R32" s="205">
        <v>5.4</v>
      </c>
      <c r="S32" s="205">
        <v>3.25</v>
      </c>
      <c r="T32" s="205">
        <v>0</v>
      </c>
      <c r="U32" s="205">
        <v>51.67</v>
      </c>
      <c r="V32" s="205">
        <v>0</v>
      </c>
      <c r="W32" s="205">
        <v>1.93</v>
      </c>
      <c r="X32" s="205">
        <v>14.48</v>
      </c>
      <c r="Y32" s="205">
        <v>0</v>
      </c>
      <c r="Z32" s="205">
        <v>28.96</v>
      </c>
      <c r="AA32" s="205">
        <v>7.72</v>
      </c>
      <c r="AB32" s="205">
        <v>0</v>
      </c>
      <c r="AC32" s="205">
        <v>12</v>
      </c>
      <c r="AD32" s="205">
        <v>0</v>
      </c>
      <c r="AE32" s="205">
        <v>0</v>
      </c>
      <c r="AF32" s="205">
        <v>0</v>
      </c>
      <c r="AG32" s="205">
        <v>-0.1</v>
      </c>
      <c r="AH32" s="205">
        <v>0</v>
      </c>
      <c r="AI32" s="205">
        <v>-0.1</v>
      </c>
      <c r="AJ32" s="205">
        <v>0</v>
      </c>
      <c r="AK32" s="205">
        <v>58.71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19.2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27.24</v>
      </c>
      <c r="N33" s="205">
        <v>34.99</v>
      </c>
      <c r="O33" s="205">
        <v>0</v>
      </c>
      <c r="P33" s="205">
        <v>41.25</v>
      </c>
      <c r="Q33" s="205">
        <v>0</v>
      </c>
      <c r="R33" s="205">
        <v>1.93</v>
      </c>
      <c r="S33" s="205">
        <v>1.93</v>
      </c>
      <c r="T33" s="205">
        <v>0</v>
      </c>
      <c r="U33" s="205">
        <v>51.67</v>
      </c>
      <c r="V33" s="205">
        <v>0</v>
      </c>
      <c r="W33" s="205">
        <v>1.93</v>
      </c>
      <c r="X33" s="205">
        <v>14.48</v>
      </c>
      <c r="Y33" s="205">
        <v>0</v>
      </c>
      <c r="Z33" s="205">
        <v>28.96</v>
      </c>
      <c r="AA33" s="205">
        <v>7.72</v>
      </c>
      <c r="AB33" s="205">
        <v>0</v>
      </c>
      <c r="AC33" s="205">
        <v>12</v>
      </c>
      <c r="AD33" s="205">
        <v>0</v>
      </c>
      <c r="AE33" s="205">
        <v>0</v>
      </c>
      <c r="AF33" s="205">
        <v>0</v>
      </c>
      <c r="AG33" s="205">
        <v>-0.1</v>
      </c>
      <c r="AH33" s="205">
        <v>0</v>
      </c>
      <c r="AI33" s="205">
        <v>-0.1</v>
      </c>
      <c r="AJ33" s="205">
        <v>0</v>
      </c>
      <c r="AK33" s="205">
        <v>58.71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19.2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27.24</v>
      </c>
      <c r="N34" s="205">
        <v>34.99</v>
      </c>
      <c r="O34" s="205">
        <v>0</v>
      </c>
      <c r="P34" s="205">
        <v>41.25</v>
      </c>
      <c r="Q34" s="205">
        <v>0</v>
      </c>
      <c r="R34" s="205">
        <v>1.93</v>
      </c>
      <c r="S34" s="205">
        <v>1.93</v>
      </c>
      <c r="T34" s="205">
        <v>0</v>
      </c>
      <c r="U34" s="205">
        <v>51.67</v>
      </c>
      <c r="V34" s="205">
        <v>0</v>
      </c>
      <c r="W34" s="205">
        <v>1.93</v>
      </c>
      <c r="X34" s="205">
        <v>14.48</v>
      </c>
      <c r="Y34" s="205">
        <v>0</v>
      </c>
      <c r="Z34" s="205">
        <v>28.96</v>
      </c>
      <c r="AA34" s="205">
        <v>7.72</v>
      </c>
      <c r="AB34" s="205">
        <v>0</v>
      </c>
      <c r="AC34" s="205">
        <v>12</v>
      </c>
      <c r="AD34" s="205">
        <v>0</v>
      </c>
      <c r="AE34" s="205">
        <v>0</v>
      </c>
      <c r="AF34" s="205">
        <v>0</v>
      </c>
      <c r="AG34" s="205">
        <v>-0.1</v>
      </c>
      <c r="AH34" s="205">
        <v>0</v>
      </c>
      <c r="AI34" s="205">
        <v>-0.1</v>
      </c>
      <c r="AJ34" s="205">
        <v>0</v>
      </c>
      <c r="AK34" s="205">
        <v>58.71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19.2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27.24</v>
      </c>
      <c r="N35" s="205">
        <v>34.99</v>
      </c>
      <c r="O35" s="205">
        <v>0</v>
      </c>
      <c r="P35" s="205">
        <v>41.25</v>
      </c>
      <c r="Q35" s="205">
        <v>0</v>
      </c>
      <c r="R35" s="205">
        <v>1.93</v>
      </c>
      <c r="S35" s="205">
        <v>1.93</v>
      </c>
      <c r="T35" s="205">
        <v>0</v>
      </c>
      <c r="U35" s="205">
        <v>51.67</v>
      </c>
      <c r="V35" s="205">
        <v>0</v>
      </c>
      <c r="W35" s="205">
        <v>1.93</v>
      </c>
      <c r="X35" s="205">
        <v>14.48</v>
      </c>
      <c r="Y35" s="205">
        <v>0</v>
      </c>
      <c r="Z35" s="205">
        <v>28.96</v>
      </c>
      <c r="AA35" s="205">
        <v>7.88</v>
      </c>
      <c r="AB35" s="205">
        <v>0</v>
      </c>
      <c r="AC35" s="205">
        <v>12</v>
      </c>
      <c r="AD35" s="205">
        <v>0</v>
      </c>
      <c r="AE35" s="205">
        <v>0</v>
      </c>
      <c r="AF35" s="205">
        <v>0</v>
      </c>
      <c r="AG35" s="205">
        <v>-0.1</v>
      </c>
      <c r="AH35" s="205">
        <v>0</v>
      </c>
      <c r="AI35" s="205">
        <v>-0.1</v>
      </c>
      <c r="AJ35" s="205">
        <v>0</v>
      </c>
      <c r="AK35" s="205">
        <v>58.71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19.2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27.24</v>
      </c>
      <c r="N36" s="205">
        <v>34.99</v>
      </c>
      <c r="O36" s="205">
        <v>0</v>
      </c>
      <c r="P36" s="205">
        <v>41.25</v>
      </c>
      <c r="Q36" s="205">
        <v>0</v>
      </c>
      <c r="R36" s="205">
        <v>1.93</v>
      </c>
      <c r="S36" s="205">
        <v>1.93</v>
      </c>
      <c r="T36" s="205">
        <v>0</v>
      </c>
      <c r="U36" s="205">
        <v>51.67</v>
      </c>
      <c r="V36" s="205">
        <v>0</v>
      </c>
      <c r="W36" s="205">
        <v>1.93</v>
      </c>
      <c r="X36" s="205">
        <v>14.48</v>
      </c>
      <c r="Y36" s="205">
        <v>0</v>
      </c>
      <c r="Z36" s="205">
        <v>28.96</v>
      </c>
      <c r="AA36" s="205">
        <v>7.88</v>
      </c>
      <c r="AB36" s="205">
        <v>0</v>
      </c>
      <c r="AC36" s="205">
        <v>12</v>
      </c>
      <c r="AD36" s="205">
        <v>0</v>
      </c>
      <c r="AE36" s="205">
        <v>0</v>
      </c>
      <c r="AF36" s="205">
        <v>0</v>
      </c>
      <c r="AG36" s="205">
        <v>-0.1</v>
      </c>
      <c r="AH36" s="205">
        <v>0</v>
      </c>
      <c r="AI36" s="205">
        <v>-0.1</v>
      </c>
      <c r="AJ36" s="205">
        <v>0</v>
      </c>
      <c r="AK36" s="205">
        <v>58.71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19.2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27.24</v>
      </c>
      <c r="N37" s="205">
        <v>34.99</v>
      </c>
      <c r="O37" s="205">
        <v>0</v>
      </c>
      <c r="P37" s="205">
        <v>41.25</v>
      </c>
      <c r="Q37" s="205">
        <v>0</v>
      </c>
      <c r="R37" s="205">
        <v>1.93</v>
      </c>
      <c r="S37" s="205">
        <v>1.93</v>
      </c>
      <c r="T37" s="205">
        <v>0</v>
      </c>
      <c r="U37" s="205">
        <v>51.67</v>
      </c>
      <c r="V37" s="205">
        <v>0</v>
      </c>
      <c r="W37" s="205">
        <v>1.93</v>
      </c>
      <c r="X37" s="205">
        <v>14.48</v>
      </c>
      <c r="Y37" s="205">
        <v>0</v>
      </c>
      <c r="Z37" s="205">
        <v>28.96</v>
      </c>
      <c r="AA37" s="205">
        <v>7.72</v>
      </c>
      <c r="AB37" s="205">
        <v>0</v>
      </c>
      <c r="AC37" s="205">
        <v>12</v>
      </c>
      <c r="AD37" s="205">
        <v>0</v>
      </c>
      <c r="AE37" s="205">
        <v>0</v>
      </c>
      <c r="AF37" s="205">
        <v>0</v>
      </c>
      <c r="AG37" s="205">
        <v>-0.1</v>
      </c>
      <c r="AH37" s="205">
        <v>0</v>
      </c>
      <c r="AI37" s="205">
        <v>-0.1</v>
      </c>
      <c r="AJ37" s="205">
        <v>0</v>
      </c>
      <c r="AK37" s="205">
        <v>58.71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19.2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27.24</v>
      </c>
      <c r="N38" s="205">
        <v>34.99</v>
      </c>
      <c r="O38" s="205">
        <v>0</v>
      </c>
      <c r="P38" s="205">
        <v>41.25</v>
      </c>
      <c r="Q38" s="205">
        <v>0</v>
      </c>
      <c r="R38" s="205">
        <v>1.93</v>
      </c>
      <c r="S38" s="205">
        <v>1.93</v>
      </c>
      <c r="T38" s="205">
        <v>0</v>
      </c>
      <c r="U38" s="205">
        <v>51.67</v>
      </c>
      <c r="V38" s="205">
        <v>0</v>
      </c>
      <c r="W38" s="205">
        <v>1.93</v>
      </c>
      <c r="X38" s="205">
        <v>14.48</v>
      </c>
      <c r="Y38" s="205">
        <v>0</v>
      </c>
      <c r="Z38" s="205">
        <v>28.96</v>
      </c>
      <c r="AA38" s="205">
        <v>7.72</v>
      </c>
      <c r="AB38" s="205">
        <v>0</v>
      </c>
      <c r="AC38" s="205">
        <v>12</v>
      </c>
      <c r="AD38" s="205">
        <v>0</v>
      </c>
      <c r="AE38" s="205">
        <v>0</v>
      </c>
      <c r="AF38" s="205">
        <v>0</v>
      </c>
      <c r="AG38" s="205">
        <v>-0.1</v>
      </c>
      <c r="AH38" s="205">
        <v>0</v>
      </c>
      <c r="AI38" s="205">
        <v>-0.1</v>
      </c>
      <c r="AJ38" s="205">
        <v>0</v>
      </c>
      <c r="AK38" s="205">
        <v>58.71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19.2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27.24</v>
      </c>
      <c r="N39" s="205">
        <v>34.99</v>
      </c>
      <c r="O39" s="205">
        <v>0</v>
      </c>
      <c r="P39" s="205">
        <v>41.25</v>
      </c>
      <c r="Q39" s="205">
        <v>0</v>
      </c>
      <c r="R39" s="205">
        <v>1.93</v>
      </c>
      <c r="S39" s="205">
        <v>1.93</v>
      </c>
      <c r="T39" s="205">
        <v>0</v>
      </c>
      <c r="U39" s="205">
        <v>51.67</v>
      </c>
      <c r="V39" s="205">
        <v>0</v>
      </c>
      <c r="W39" s="205">
        <v>1.93</v>
      </c>
      <c r="X39" s="205">
        <v>14.48</v>
      </c>
      <c r="Y39" s="205">
        <v>0</v>
      </c>
      <c r="Z39" s="205">
        <v>28.96</v>
      </c>
      <c r="AA39" s="205">
        <v>7.72</v>
      </c>
      <c r="AB39" s="205">
        <v>0</v>
      </c>
      <c r="AC39" s="205">
        <v>12</v>
      </c>
      <c r="AD39" s="205">
        <v>0</v>
      </c>
      <c r="AE39" s="205">
        <v>0</v>
      </c>
      <c r="AF39" s="205">
        <v>0</v>
      </c>
      <c r="AG39" s="205">
        <v>-0.1</v>
      </c>
      <c r="AH39" s="205">
        <v>0</v>
      </c>
      <c r="AI39" s="205">
        <v>-0.1</v>
      </c>
      <c r="AJ39" s="205">
        <v>0</v>
      </c>
      <c r="AK39" s="205">
        <v>58.71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19.2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27.24</v>
      </c>
      <c r="N40" s="205">
        <v>34.99</v>
      </c>
      <c r="O40" s="205">
        <v>0</v>
      </c>
      <c r="P40" s="205">
        <v>41.25</v>
      </c>
      <c r="Q40" s="205">
        <v>0</v>
      </c>
      <c r="R40" s="205">
        <v>1.93</v>
      </c>
      <c r="S40" s="205">
        <v>2.92</v>
      </c>
      <c r="T40" s="205">
        <v>0</v>
      </c>
      <c r="U40" s="205">
        <v>51.67</v>
      </c>
      <c r="V40" s="205">
        <v>0</v>
      </c>
      <c r="W40" s="205">
        <v>1.93</v>
      </c>
      <c r="X40" s="205">
        <v>14.48</v>
      </c>
      <c r="Y40" s="205">
        <v>0</v>
      </c>
      <c r="Z40" s="205">
        <v>28.96</v>
      </c>
      <c r="AA40" s="205">
        <v>7.72</v>
      </c>
      <c r="AB40" s="205">
        <v>0</v>
      </c>
      <c r="AC40" s="205">
        <v>12</v>
      </c>
      <c r="AD40" s="205">
        <v>0</v>
      </c>
      <c r="AE40" s="205">
        <v>0</v>
      </c>
      <c r="AF40" s="205">
        <v>0</v>
      </c>
      <c r="AG40" s="205">
        <v>-0.1</v>
      </c>
      <c r="AH40" s="205">
        <v>0</v>
      </c>
      <c r="AI40" s="205">
        <v>-0.1</v>
      </c>
      <c r="AJ40" s="205">
        <v>0</v>
      </c>
      <c r="AK40" s="205">
        <v>58.71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19.2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27.24</v>
      </c>
      <c r="N41" s="205">
        <v>34.99</v>
      </c>
      <c r="O41" s="205">
        <v>0</v>
      </c>
      <c r="P41" s="205">
        <v>41.25</v>
      </c>
      <c r="Q41" s="205">
        <v>0</v>
      </c>
      <c r="R41" s="205">
        <v>1.93</v>
      </c>
      <c r="S41" s="205">
        <v>1.93</v>
      </c>
      <c r="T41" s="205">
        <v>0</v>
      </c>
      <c r="U41" s="205">
        <v>51.67</v>
      </c>
      <c r="V41" s="205">
        <v>0</v>
      </c>
      <c r="W41" s="205">
        <v>1.93</v>
      </c>
      <c r="X41" s="205">
        <v>14.48</v>
      </c>
      <c r="Y41" s="205">
        <v>0</v>
      </c>
      <c r="Z41" s="205">
        <v>28.96</v>
      </c>
      <c r="AA41" s="205">
        <v>7.72</v>
      </c>
      <c r="AB41" s="205">
        <v>0</v>
      </c>
      <c r="AC41" s="205">
        <v>12</v>
      </c>
      <c r="AD41" s="205">
        <v>0</v>
      </c>
      <c r="AE41" s="205">
        <v>0</v>
      </c>
      <c r="AF41" s="205">
        <v>0</v>
      </c>
      <c r="AG41" s="205">
        <v>-0.1</v>
      </c>
      <c r="AH41" s="205">
        <v>0</v>
      </c>
      <c r="AI41" s="205">
        <v>-0.1</v>
      </c>
      <c r="AJ41" s="205">
        <v>0</v>
      </c>
      <c r="AK41" s="205">
        <v>53.65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19.2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27.24</v>
      </c>
      <c r="N42" s="205">
        <v>34.99</v>
      </c>
      <c r="O42" s="205">
        <v>0</v>
      </c>
      <c r="P42" s="205">
        <v>41.25</v>
      </c>
      <c r="Q42" s="205">
        <v>0</v>
      </c>
      <c r="R42" s="205">
        <v>1.93</v>
      </c>
      <c r="S42" s="205">
        <v>1.93</v>
      </c>
      <c r="T42" s="205">
        <v>0</v>
      </c>
      <c r="U42" s="205">
        <v>51.67</v>
      </c>
      <c r="V42" s="205">
        <v>0</v>
      </c>
      <c r="W42" s="205">
        <v>1.93</v>
      </c>
      <c r="X42" s="205">
        <v>14.48</v>
      </c>
      <c r="Y42" s="205">
        <v>0</v>
      </c>
      <c r="Z42" s="205">
        <v>28.96</v>
      </c>
      <c r="AA42" s="205">
        <v>7.72</v>
      </c>
      <c r="AB42" s="205">
        <v>0</v>
      </c>
      <c r="AC42" s="205">
        <v>12</v>
      </c>
      <c r="AD42" s="205">
        <v>0</v>
      </c>
      <c r="AE42" s="205">
        <v>0</v>
      </c>
      <c r="AF42" s="205">
        <v>0</v>
      </c>
      <c r="AG42" s="205">
        <v>-0.1</v>
      </c>
      <c r="AH42" s="205">
        <v>0</v>
      </c>
      <c r="AI42" s="205">
        <v>-0.1</v>
      </c>
      <c r="AJ42" s="205">
        <v>0</v>
      </c>
      <c r="AK42" s="205">
        <v>53.65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19.2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27.24</v>
      </c>
      <c r="N43" s="205">
        <v>34.99</v>
      </c>
      <c r="O43" s="205">
        <v>0</v>
      </c>
      <c r="P43" s="205">
        <v>41.25</v>
      </c>
      <c r="Q43" s="205">
        <v>0</v>
      </c>
      <c r="R43" s="205">
        <v>1.93</v>
      </c>
      <c r="S43" s="205">
        <v>1.93</v>
      </c>
      <c r="T43" s="205">
        <v>0</v>
      </c>
      <c r="U43" s="205">
        <v>51.67</v>
      </c>
      <c r="V43" s="205">
        <v>0</v>
      </c>
      <c r="W43" s="205">
        <v>1.93</v>
      </c>
      <c r="X43" s="205">
        <v>14.48</v>
      </c>
      <c r="Y43" s="205">
        <v>0</v>
      </c>
      <c r="Z43" s="205">
        <v>28.96</v>
      </c>
      <c r="AA43" s="205">
        <v>7.72</v>
      </c>
      <c r="AB43" s="205">
        <v>0</v>
      </c>
      <c r="AC43" s="205">
        <v>12</v>
      </c>
      <c r="AD43" s="205">
        <v>0</v>
      </c>
      <c r="AE43" s="205">
        <v>0</v>
      </c>
      <c r="AF43" s="205">
        <v>0</v>
      </c>
      <c r="AG43" s="205">
        <v>-0.1</v>
      </c>
      <c r="AH43" s="205">
        <v>0</v>
      </c>
      <c r="AI43" s="205">
        <v>-0.1</v>
      </c>
      <c r="AJ43" s="205">
        <v>0</v>
      </c>
      <c r="AK43" s="205">
        <v>53.65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19.2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27.24</v>
      </c>
      <c r="N44" s="205">
        <v>34.99</v>
      </c>
      <c r="O44" s="205">
        <v>0</v>
      </c>
      <c r="P44" s="205">
        <v>41.25</v>
      </c>
      <c r="Q44" s="205">
        <v>0</v>
      </c>
      <c r="R44" s="205">
        <v>1.93</v>
      </c>
      <c r="S44" s="205">
        <v>1.93</v>
      </c>
      <c r="T44" s="205">
        <v>0</v>
      </c>
      <c r="U44" s="205">
        <v>51.67</v>
      </c>
      <c r="V44" s="205">
        <v>0</v>
      </c>
      <c r="W44" s="205">
        <v>1.93</v>
      </c>
      <c r="X44" s="205">
        <v>14.48</v>
      </c>
      <c r="Y44" s="205">
        <v>0</v>
      </c>
      <c r="Z44" s="205">
        <v>28.96</v>
      </c>
      <c r="AA44" s="205">
        <v>7.72</v>
      </c>
      <c r="AB44" s="205">
        <v>0</v>
      </c>
      <c r="AC44" s="205">
        <v>12</v>
      </c>
      <c r="AD44" s="205">
        <v>0</v>
      </c>
      <c r="AE44" s="205">
        <v>0</v>
      </c>
      <c r="AF44" s="205">
        <v>0</v>
      </c>
      <c r="AG44" s="205">
        <v>-0.1</v>
      </c>
      <c r="AH44" s="205">
        <v>0</v>
      </c>
      <c r="AI44" s="205">
        <v>-0.1</v>
      </c>
      <c r="AJ44" s="205">
        <v>0</v>
      </c>
      <c r="AK44" s="205">
        <v>53.65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19.2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27.24</v>
      </c>
      <c r="N45" s="205">
        <v>34.99</v>
      </c>
      <c r="O45" s="205">
        <v>0</v>
      </c>
      <c r="P45" s="205">
        <v>41.25</v>
      </c>
      <c r="Q45" s="205">
        <v>0</v>
      </c>
      <c r="R45" s="205">
        <v>1.93</v>
      </c>
      <c r="S45" s="205">
        <v>1.93</v>
      </c>
      <c r="T45" s="205">
        <v>0</v>
      </c>
      <c r="U45" s="205">
        <v>51.67</v>
      </c>
      <c r="V45" s="205">
        <v>0</v>
      </c>
      <c r="W45" s="205">
        <v>1.93</v>
      </c>
      <c r="X45" s="205">
        <v>14.48</v>
      </c>
      <c r="Y45" s="205">
        <v>0</v>
      </c>
      <c r="Z45" s="205">
        <v>28.96</v>
      </c>
      <c r="AA45" s="205">
        <v>7.72</v>
      </c>
      <c r="AB45" s="205">
        <v>0</v>
      </c>
      <c r="AC45" s="205">
        <v>12</v>
      </c>
      <c r="AD45" s="205">
        <v>0</v>
      </c>
      <c r="AE45" s="205">
        <v>0</v>
      </c>
      <c r="AF45" s="205">
        <v>0</v>
      </c>
      <c r="AG45" s="205">
        <v>-0.1</v>
      </c>
      <c r="AH45" s="205">
        <v>0</v>
      </c>
      <c r="AI45" s="205">
        <v>-0.1</v>
      </c>
      <c r="AJ45" s="205">
        <v>0</v>
      </c>
      <c r="AK45" s="205">
        <v>53.65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19.2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27.24</v>
      </c>
      <c r="N46" s="205">
        <v>34.99</v>
      </c>
      <c r="O46" s="205">
        <v>0</v>
      </c>
      <c r="P46" s="205">
        <v>41.25</v>
      </c>
      <c r="Q46" s="205">
        <v>0</v>
      </c>
      <c r="R46" s="205">
        <v>1.93</v>
      </c>
      <c r="S46" s="205">
        <v>1.93</v>
      </c>
      <c r="T46" s="205">
        <v>0</v>
      </c>
      <c r="U46" s="205">
        <v>51.67</v>
      </c>
      <c r="V46" s="205">
        <v>0</v>
      </c>
      <c r="W46" s="205">
        <v>1.93</v>
      </c>
      <c r="X46" s="205">
        <v>14.48</v>
      </c>
      <c r="Y46" s="205">
        <v>0</v>
      </c>
      <c r="Z46" s="205">
        <v>28.96</v>
      </c>
      <c r="AA46" s="205">
        <v>7.72</v>
      </c>
      <c r="AB46" s="205">
        <v>0</v>
      </c>
      <c r="AC46" s="205">
        <v>12</v>
      </c>
      <c r="AD46" s="205">
        <v>0</v>
      </c>
      <c r="AE46" s="205">
        <v>0</v>
      </c>
      <c r="AF46" s="205">
        <v>0</v>
      </c>
      <c r="AG46" s="205">
        <v>-0.1</v>
      </c>
      <c r="AH46" s="205">
        <v>0</v>
      </c>
      <c r="AI46" s="205">
        <v>-0.1</v>
      </c>
      <c r="AJ46" s="205">
        <v>0</v>
      </c>
      <c r="AK46" s="205">
        <v>53.65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19.2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27.24</v>
      </c>
      <c r="N47" s="205">
        <v>34.99</v>
      </c>
      <c r="O47" s="205">
        <v>0</v>
      </c>
      <c r="P47" s="205">
        <v>41.25</v>
      </c>
      <c r="Q47" s="205">
        <v>0</v>
      </c>
      <c r="R47" s="205">
        <v>1.95</v>
      </c>
      <c r="S47" s="205">
        <v>1.93</v>
      </c>
      <c r="T47" s="205">
        <v>0</v>
      </c>
      <c r="U47" s="205">
        <v>51.67</v>
      </c>
      <c r="V47" s="205">
        <v>0</v>
      </c>
      <c r="W47" s="205">
        <v>1.93</v>
      </c>
      <c r="X47" s="205">
        <v>14.48</v>
      </c>
      <c r="Y47" s="205">
        <v>0</v>
      </c>
      <c r="Z47" s="205">
        <v>28.96</v>
      </c>
      <c r="AA47" s="205">
        <v>7.72</v>
      </c>
      <c r="AB47" s="205">
        <v>0</v>
      </c>
      <c r="AC47" s="205">
        <v>12</v>
      </c>
      <c r="AD47" s="205">
        <v>0</v>
      </c>
      <c r="AE47" s="205">
        <v>0</v>
      </c>
      <c r="AF47" s="205">
        <v>0</v>
      </c>
      <c r="AG47" s="205">
        <v>-0.1</v>
      </c>
      <c r="AH47" s="205">
        <v>0</v>
      </c>
      <c r="AI47" s="205">
        <v>-0.1</v>
      </c>
      <c r="AJ47" s="205">
        <v>0</v>
      </c>
      <c r="AK47" s="205">
        <v>53.65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19.2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27.24</v>
      </c>
      <c r="N48" s="205">
        <v>34.99</v>
      </c>
      <c r="O48" s="205">
        <v>0</v>
      </c>
      <c r="P48" s="205">
        <v>41.25</v>
      </c>
      <c r="Q48" s="205">
        <v>0</v>
      </c>
      <c r="R48" s="205">
        <v>1.95</v>
      </c>
      <c r="S48" s="205">
        <v>1.93</v>
      </c>
      <c r="T48" s="205">
        <v>0</v>
      </c>
      <c r="U48" s="205">
        <v>51.67</v>
      </c>
      <c r="V48" s="205">
        <v>0</v>
      </c>
      <c r="W48" s="205">
        <v>1.93</v>
      </c>
      <c r="X48" s="205">
        <v>14.48</v>
      </c>
      <c r="Y48" s="205">
        <v>0</v>
      </c>
      <c r="Z48" s="205">
        <v>28.96</v>
      </c>
      <c r="AA48" s="205">
        <v>7.72</v>
      </c>
      <c r="AB48" s="205">
        <v>0</v>
      </c>
      <c r="AC48" s="205">
        <v>12</v>
      </c>
      <c r="AD48" s="205">
        <v>0</v>
      </c>
      <c r="AE48" s="205">
        <v>0</v>
      </c>
      <c r="AF48" s="205">
        <v>0</v>
      </c>
      <c r="AG48" s="205">
        <v>-0.1</v>
      </c>
      <c r="AH48" s="205">
        <v>0</v>
      </c>
      <c r="AI48" s="205">
        <v>-0.1</v>
      </c>
      <c r="AJ48" s="205">
        <v>0</v>
      </c>
      <c r="AK48" s="205">
        <v>53.65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19.2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27.24</v>
      </c>
      <c r="N49" s="205">
        <v>34.99</v>
      </c>
      <c r="O49" s="205">
        <v>0</v>
      </c>
      <c r="P49" s="205">
        <v>41.25</v>
      </c>
      <c r="Q49" s="205">
        <v>0</v>
      </c>
      <c r="R49" s="205">
        <v>1.95</v>
      </c>
      <c r="S49" s="205">
        <v>1.93</v>
      </c>
      <c r="T49" s="205">
        <v>0</v>
      </c>
      <c r="U49" s="205">
        <v>51.67</v>
      </c>
      <c r="V49" s="205">
        <v>0</v>
      </c>
      <c r="W49" s="205">
        <v>1.93</v>
      </c>
      <c r="X49" s="205">
        <v>14.48</v>
      </c>
      <c r="Y49" s="205">
        <v>0</v>
      </c>
      <c r="Z49" s="205">
        <v>29.63</v>
      </c>
      <c r="AA49" s="205">
        <v>7.91</v>
      </c>
      <c r="AB49" s="205">
        <v>0</v>
      </c>
      <c r="AC49" s="205">
        <v>12</v>
      </c>
      <c r="AD49" s="205">
        <v>0</v>
      </c>
      <c r="AE49" s="205">
        <v>0</v>
      </c>
      <c r="AF49" s="205">
        <v>0</v>
      </c>
      <c r="AG49" s="205">
        <v>-0.1</v>
      </c>
      <c r="AH49" s="205">
        <v>0</v>
      </c>
      <c r="AI49" s="205">
        <v>-0.1</v>
      </c>
      <c r="AJ49" s="205">
        <v>0</v>
      </c>
      <c r="AK49" s="205">
        <v>53.65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19.2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27.24</v>
      </c>
      <c r="N50" s="205">
        <v>34.99</v>
      </c>
      <c r="O50" s="205">
        <v>0</v>
      </c>
      <c r="P50" s="205">
        <v>41.25</v>
      </c>
      <c r="Q50" s="205">
        <v>0</v>
      </c>
      <c r="R50" s="205">
        <v>1.95</v>
      </c>
      <c r="S50" s="205">
        <v>1.93</v>
      </c>
      <c r="T50" s="205">
        <v>0</v>
      </c>
      <c r="U50" s="205">
        <v>51.67</v>
      </c>
      <c r="V50" s="205">
        <v>0</v>
      </c>
      <c r="W50" s="205">
        <v>1.93</v>
      </c>
      <c r="X50" s="205">
        <v>14.48</v>
      </c>
      <c r="Y50" s="205">
        <v>0</v>
      </c>
      <c r="Z50" s="205">
        <v>29.63</v>
      </c>
      <c r="AA50" s="205">
        <v>7.91</v>
      </c>
      <c r="AB50" s="205">
        <v>0</v>
      </c>
      <c r="AC50" s="205">
        <v>12</v>
      </c>
      <c r="AD50" s="205">
        <v>0</v>
      </c>
      <c r="AE50" s="205">
        <v>0</v>
      </c>
      <c r="AF50" s="205">
        <v>0</v>
      </c>
      <c r="AG50" s="205">
        <v>-0.1</v>
      </c>
      <c r="AH50" s="205">
        <v>0</v>
      </c>
      <c r="AI50" s="205">
        <v>-0.1</v>
      </c>
      <c r="AJ50" s="205">
        <v>0</v>
      </c>
      <c r="AK50" s="205">
        <v>53.65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19.2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27.24</v>
      </c>
      <c r="N51" s="205">
        <v>34.99</v>
      </c>
      <c r="O51" s="205">
        <v>0</v>
      </c>
      <c r="P51" s="205">
        <v>38.479999999999997</v>
      </c>
      <c r="Q51" s="205">
        <v>0</v>
      </c>
      <c r="R51" s="205">
        <v>6.64</v>
      </c>
      <c r="S51" s="205">
        <v>3.87</v>
      </c>
      <c r="T51" s="205">
        <v>0</v>
      </c>
      <c r="U51" s="205">
        <v>51.67</v>
      </c>
      <c r="V51" s="205">
        <v>0</v>
      </c>
      <c r="W51" s="205">
        <v>1.93</v>
      </c>
      <c r="X51" s="205">
        <v>14.48</v>
      </c>
      <c r="Y51" s="205">
        <v>0</v>
      </c>
      <c r="Z51" s="205">
        <v>29.63</v>
      </c>
      <c r="AA51" s="205">
        <v>7.91</v>
      </c>
      <c r="AB51" s="205">
        <v>0</v>
      </c>
      <c r="AC51" s="205">
        <v>8.68</v>
      </c>
      <c r="AD51" s="205">
        <v>0</v>
      </c>
      <c r="AE51" s="205">
        <v>0</v>
      </c>
      <c r="AF51" s="205">
        <v>0</v>
      </c>
      <c r="AG51" s="205">
        <v>-0.1</v>
      </c>
      <c r="AH51" s="205">
        <v>0</v>
      </c>
      <c r="AI51" s="205">
        <v>-0.1</v>
      </c>
      <c r="AJ51" s="205">
        <v>0</v>
      </c>
      <c r="AK51" s="205">
        <v>58.71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19.2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27.24</v>
      </c>
      <c r="N52" s="205">
        <v>34.99</v>
      </c>
      <c r="O52" s="205">
        <v>0</v>
      </c>
      <c r="P52" s="205">
        <v>41.25</v>
      </c>
      <c r="Q52" s="205">
        <v>0</v>
      </c>
      <c r="R52" s="205">
        <v>6.64</v>
      </c>
      <c r="S52" s="205">
        <v>3.87</v>
      </c>
      <c r="T52" s="205">
        <v>0</v>
      </c>
      <c r="U52" s="205">
        <v>51.67</v>
      </c>
      <c r="V52" s="205">
        <v>0</v>
      </c>
      <c r="W52" s="205">
        <v>1.93</v>
      </c>
      <c r="X52" s="205">
        <v>14.48</v>
      </c>
      <c r="Y52" s="205">
        <v>0</v>
      </c>
      <c r="Z52" s="205">
        <v>29.63</v>
      </c>
      <c r="AA52" s="205">
        <v>7.91</v>
      </c>
      <c r="AB52" s="205">
        <v>0</v>
      </c>
      <c r="AC52" s="205">
        <v>8.68</v>
      </c>
      <c r="AD52" s="205">
        <v>0</v>
      </c>
      <c r="AE52" s="205">
        <v>0</v>
      </c>
      <c r="AF52" s="205">
        <v>0</v>
      </c>
      <c r="AG52" s="205">
        <v>-0.1</v>
      </c>
      <c r="AH52" s="205">
        <v>0</v>
      </c>
      <c r="AI52" s="205">
        <v>-0.1</v>
      </c>
      <c r="AJ52" s="205">
        <v>0</v>
      </c>
      <c r="AK52" s="205">
        <v>58.71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19.2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27.24</v>
      </c>
      <c r="N53" s="205">
        <v>34.99</v>
      </c>
      <c r="O53" s="205">
        <v>0</v>
      </c>
      <c r="P53" s="205">
        <v>41.25</v>
      </c>
      <c r="Q53" s="205">
        <v>0</v>
      </c>
      <c r="R53" s="205">
        <v>6.64</v>
      </c>
      <c r="S53" s="205">
        <v>4.16</v>
      </c>
      <c r="T53" s="205">
        <v>0</v>
      </c>
      <c r="U53" s="205">
        <v>51.67</v>
      </c>
      <c r="V53" s="205">
        <v>0</v>
      </c>
      <c r="W53" s="205">
        <v>1.93</v>
      </c>
      <c r="X53" s="205">
        <v>14.48</v>
      </c>
      <c r="Y53" s="205">
        <v>0</v>
      </c>
      <c r="Z53" s="205">
        <v>28.96</v>
      </c>
      <c r="AA53" s="205">
        <v>7.72</v>
      </c>
      <c r="AB53" s="205">
        <v>0</v>
      </c>
      <c r="AC53" s="205">
        <v>12</v>
      </c>
      <c r="AD53" s="205">
        <v>0</v>
      </c>
      <c r="AE53" s="205">
        <v>0</v>
      </c>
      <c r="AF53" s="205">
        <v>0</v>
      </c>
      <c r="AG53" s="205">
        <v>-0.1</v>
      </c>
      <c r="AH53" s="205">
        <v>0</v>
      </c>
      <c r="AI53" s="205">
        <v>-0.1</v>
      </c>
      <c r="AJ53" s="205">
        <v>0</v>
      </c>
      <c r="AK53" s="205">
        <v>58.71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19.2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27.24</v>
      </c>
      <c r="N54" s="205">
        <v>34.99</v>
      </c>
      <c r="O54" s="205">
        <v>0</v>
      </c>
      <c r="P54" s="205">
        <v>41.25</v>
      </c>
      <c r="Q54" s="205">
        <v>0</v>
      </c>
      <c r="R54" s="205">
        <v>6.64</v>
      </c>
      <c r="S54" s="205">
        <v>4.16</v>
      </c>
      <c r="T54" s="205">
        <v>0</v>
      </c>
      <c r="U54" s="205">
        <v>51.67</v>
      </c>
      <c r="V54" s="205">
        <v>0</v>
      </c>
      <c r="W54" s="205">
        <v>1.93</v>
      </c>
      <c r="X54" s="205">
        <v>14.48</v>
      </c>
      <c r="Y54" s="205">
        <v>0</v>
      </c>
      <c r="Z54" s="205">
        <v>28.96</v>
      </c>
      <c r="AA54" s="205">
        <v>7.72</v>
      </c>
      <c r="AB54" s="205">
        <v>0</v>
      </c>
      <c r="AC54" s="205">
        <v>12</v>
      </c>
      <c r="AD54" s="205">
        <v>0</v>
      </c>
      <c r="AE54" s="205">
        <v>0</v>
      </c>
      <c r="AF54" s="205">
        <v>0</v>
      </c>
      <c r="AG54" s="205">
        <v>-0.1</v>
      </c>
      <c r="AH54" s="205">
        <v>0</v>
      </c>
      <c r="AI54" s="205">
        <v>-0.1</v>
      </c>
      <c r="AJ54" s="205">
        <v>0</v>
      </c>
      <c r="AK54" s="205">
        <v>58.71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19.2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27.24</v>
      </c>
      <c r="N55" s="205">
        <v>34.99</v>
      </c>
      <c r="O55" s="205">
        <v>0</v>
      </c>
      <c r="P55" s="205">
        <v>41.25</v>
      </c>
      <c r="Q55" s="205">
        <v>0</v>
      </c>
      <c r="R55" s="205">
        <v>6.64</v>
      </c>
      <c r="S55" s="205">
        <v>4.16</v>
      </c>
      <c r="T55" s="205">
        <v>0</v>
      </c>
      <c r="U55" s="205">
        <v>51.67</v>
      </c>
      <c r="V55" s="205">
        <v>0</v>
      </c>
      <c r="W55" s="205">
        <v>1.93</v>
      </c>
      <c r="X55" s="205">
        <v>14.48</v>
      </c>
      <c r="Y55" s="205">
        <v>0</v>
      </c>
      <c r="Z55" s="205">
        <v>28.96</v>
      </c>
      <c r="AA55" s="205">
        <v>7.72</v>
      </c>
      <c r="AB55" s="205">
        <v>0</v>
      </c>
      <c r="AC55" s="205">
        <v>12</v>
      </c>
      <c r="AD55" s="205">
        <v>0</v>
      </c>
      <c r="AE55" s="205">
        <v>0</v>
      </c>
      <c r="AF55" s="205">
        <v>0</v>
      </c>
      <c r="AG55" s="205">
        <v>-0.1</v>
      </c>
      <c r="AH55" s="205">
        <v>0</v>
      </c>
      <c r="AI55" s="205">
        <v>-0.1</v>
      </c>
      <c r="AJ55" s="205">
        <v>0</v>
      </c>
      <c r="AK55" s="205">
        <v>58.71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19.2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27.24</v>
      </c>
      <c r="N56" s="205">
        <v>34.99</v>
      </c>
      <c r="O56" s="205">
        <v>0</v>
      </c>
      <c r="P56" s="205">
        <v>41.25</v>
      </c>
      <c r="Q56" s="205">
        <v>0</v>
      </c>
      <c r="R56" s="205">
        <v>6.64</v>
      </c>
      <c r="S56" s="205">
        <v>4.16</v>
      </c>
      <c r="T56" s="205">
        <v>0</v>
      </c>
      <c r="U56" s="205">
        <v>51.67</v>
      </c>
      <c r="V56" s="205">
        <v>0</v>
      </c>
      <c r="W56" s="205">
        <v>1.93</v>
      </c>
      <c r="X56" s="205">
        <v>14.48</v>
      </c>
      <c r="Y56" s="205">
        <v>0</v>
      </c>
      <c r="Z56" s="205">
        <v>28.96</v>
      </c>
      <c r="AA56" s="205">
        <v>7.72</v>
      </c>
      <c r="AB56" s="205">
        <v>0</v>
      </c>
      <c r="AC56" s="205">
        <v>12</v>
      </c>
      <c r="AD56" s="205">
        <v>0</v>
      </c>
      <c r="AE56" s="205">
        <v>0</v>
      </c>
      <c r="AF56" s="205">
        <v>0</v>
      </c>
      <c r="AG56" s="205">
        <v>-0.1</v>
      </c>
      <c r="AH56" s="205">
        <v>0</v>
      </c>
      <c r="AI56" s="205">
        <v>0</v>
      </c>
      <c r="AJ56" s="205">
        <v>0</v>
      </c>
      <c r="AK56" s="205">
        <v>58.71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19.2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27.24</v>
      </c>
      <c r="N57" s="205">
        <v>34.99</v>
      </c>
      <c r="O57" s="205">
        <v>0</v>
      </c>
      <c r="P57" s="205">
        <v>41.25</v>
      </c>
      <c r="Q57" s="205">
        <v>0</v>
      </c>
      <c r="R57" s="205">
        <v>6.64</v>
      </c>
      <c r="S57" s="205">
        <v>4.16</v>
      </c>
      <c r="T57" s="205">
        <v>0</v>
      </c>
      <c r="U57" s="205">
        <v>51.67</v>
      </c>
      <c r="V57" s="205">
        <v>0</v>
      </c>
      <c r="W57" s="205">
        <v>1.93</v>
      </c>
      <c r="X57" s="205">
        <v>14.48</v>
      </c>
      <c r="Y57" s="205">
        <v>0</v>
      </c>
      <c r="Z57" s="205">
        <v>28.96</v>
      </c>
      <c r="AA57" s="205">
        <v>7.72</v>
      </c>
      <c r="AB57" s="205">
        <v>0</v>
      </c>
      <c r="AC57" s="205">
        <v>12</v>
      </c>
      <c r="AD57" s="205">
        <v>0</v>
      </c>
      <c r="AE57" s="205">
        <v>0</v>
      </c>
      <c r="AF57" s="205">
        <v>0</v>
      </c>
      <c r="AG57" s="205">
        <v>-0.1</v>
      </c>
      <c r="AH57" s="205">
        <v>0</v>
      </c>
      <c r="AI57" s="205">
        <v>0</v>
      </c>
      <c r="AJ57" s="205">
        <v>0</v>
      </c>
      <c r="AK57" s="205">
        <v>58.71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19.2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27.24</v>
      </c>
      <c r="N58" s="205">
        <v>34.99</v>
      </c>
      <c r="O58" s="205">
        <v>0</v>
      </c>
      <c r="P58" s="205">
        <v>41.25</v>
      </c>
      <c r="Q58" s="205">
        <v>0</v>
      </c>
      <c r="R58" s="205">
        <v>6.64</v>
      </c>
      <c r="S58" s="205">
        <v>4.16</v>
      </c>
      <c r="T58" s="205">
        <v>0</v>
      </c>
      <c r="U58" s="205">
        <v>51.67</v>
      </c>
      <c r="V58" s="205">
        <v>0</v>
      </c>
      <c r="W58" s="205">
        <v>1.93</v>
      </c>
      <c r="X58" s="205">
        <v>14.48</v>
      </c>
      <c r="Y58" s="205">
        <v>0</v>
      </c>
      <c r="Z58" s="205">
        <v>28.96</v>
      </c>
      <c r="AA58" s="205">
        <v>7.72</v>
      </c>
      <c r="AB58" s="205">
        <v>0</v>
      </c>
      <c r="AC58" s="205">
        <v>12</v>
      </c>
      <c r="AD58" s="205">
        <v>0</v>
      </c>
      <c r="AE58" s="205">
        <v>0</v>
      </c>
      <c r="AF58" s="205">
        <v>0</v>
      </c>
      <c r="AG58" s="205">
        <v>-0.1</v>
      </c>
      <c r="AH58" s="205">
        <v>0</v>
      </c>
      <c r="AI58" s="205">
        <v>0</v>
      </c>
      <c r="AJ58" s="205">
        <v>0</v>
      </c>
      <c r="AK58" s="205">
        <v>58.71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19.2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27.24</v>
      </c>
      <c r="N59" s="205">
        <v>34.99</v>
      </c>
      <c r="O59" s="205">
        <v>0</v>
      </c>
      <c r="P59" s="205">
        <v>41.25</v>
      </c>
      <c r="Q59" s="205">
        <v>0</v>
      </c>
      <c r="R59" s="205">
        <v>5.7</v>
      </c>
      <c r="S59" s="205">
        <v>3.5</v>
      </c>
      <c r="T59" s="205">
        <v>0</v>
      </c>
      <c r="U59" s="205">
        <v>51.67</v>
      </c>
      <c r="V59" s="205">
        <v>0</v>
      </c>
      <c r="W59" s="205">
        <v>1.93</v>
      </c>
      <c r="X59" s="205">
        <v>14.48</v>
      </c>
      <c r="Y59" s="205">
        <v>0</v>
      </c>
      <c r="Z59" s="205">
        <v>28.96</v>
      </c>
      <c r="AA59" s="205">
        <v>7.72</v>
      </c>
      <c r="AB59" s="205">
        <v>0</v>
      </c>
      <c r="AC59" s="205">
        <v>8.43</v>
      </c>
      <c r="AD59" s="205">
        <v>0</v>
      </c>
      <c r="AE59" s="205">
        <v>0</v>
      </c>
      <c r="AF59" s="205">
        <v>0</v>
      </c>
      <c r="AG59" s="205">
        <v>-0.1</v>
      </c>
      <c r="AH59" s="205">
        <v>0</v>
      </c>
      <c r="AI59" s="205">
        <v>0</v>
      </c>
      <c r="AJ59" s="205">
        <v>0</v>
      </c>
      <c r="AK59" s="205">
        <v>58.71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19.2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27.24</v>
      </c>
      <c r="N60" s="205">
        <v>34.99</v>
      </c>
      <c r="O60" s="205">
        <v>0</v>
      </c>
      <c r="P60" s="205">
        <v>40.200000000000003</v>
      </c>
      <c r="Q60" s="205">
        <v>0</v>
      </c>
      <c r="R60" s="205">
        <v>5.7</v>
      </c>
      <c r="S60" s="205">
        <v>3.5</v>
      </c>
      <c r="T60" s="205">
        <v>0</v>
      </c>
      <c r="U60" s="205">
        <v>51.67</v>
      </c>
      <c r="V60" s="205">
        <v>0</v>
      </c>
      <c r="W60" s="205">
        <v>1.93</v>
      </c>
      <c r="X60" s="205">
        <v>14.48</v>
      </c>
      <c r="Y60" s="205">
        <v>0</v>
      </c>
      <c r="Z60" s="205">
        <v>28.96</v>
      </c>
      <c r="AA60" s="205">
        <v>7.72</v>
      </c>
      <c r="AB60" s="205">
        <v>0</v>
      </c>
      <c r="AC60" s="205">
        <v>8.43</v>
      </c>
      <c r="AD60" s="205">
        <v>0</v>
      </c>
      <c r="AE60" s="205">
        <v>0</v>
      </c>
      <c r="AF60" s="205">
        <v>0</v>
      </c>
      <c r="AG60" s="205">
        <v>-0.1</v>
      </c>
      <c r="AH60" s="205">
        <v>0</v>
      </c>
      <c r="AI60" s="205">
        <v>0</v>
      </c>
      <c r="AJ60" s="205">
        <v>0</v>
      </c>
      <c r="AK60" s="205">
        <v>58.71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19.2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27.24</v>
      </c>
      <c r="N61" s="205">
        <v>34.99</v>
      </c>
      <c r="O61" s="205">
        <v>0</v>
      </c>
      <c r="P61" s="205">
        <v>37.909999999999997</v>
      </c>
      <c r="Q61" s="205">
        <v>0</v>
      </c>
      <c r="R61" s="205">
        <v>5.7</v>
      </c>
      <c r="S61" s="205">
        <v>3.5</v>
      </c>
      <c r="T61" s="205">
        <v>0</v>
      </c>
      <c r="U61" s="205">
        <v>51.67</v>
      </c>
      <c r="V61" s="205">
        <v>0</v>
      </c>
      <c r="W61" s="205">
        <v>1.93</v>
      </c>
      <c r="X61" s="205">
        <v>14.48</v>
      </c>
      <c r="Y61" s="205">
        <v>0</v>
      </c>
      <c r="Z61" s="205">
        <v>28.96</v>
      </c>
      <c r="AA61" s="205">
        <v>7.72</v>
      </c>
      <c r="AB61" s="205">
        <v>0</v>
      </c>
      <c r="AC61" s="205">
        <v>12</v>
      </c>
      <c r="AD61" s="205">
        <v>0</v>
      </c>
      <c r="AE61" s="205">
        <v>0</v>
      </c>
      <c r="AF61" s="205">
        <v>0</v>
      </c>
      <c r="AG61" s="205">
        <v>-0.1</v>
      </c>
      <c r="AH61" s="205">
        <v>0</v>
      </c>
      <c r="AI61" s="205">
        <v>0</v>
      </c>
      <c r="AJ61" s="205">
        <v>0</v>
      </c>
      <c r="AK61" s="205">
        <v>58.71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19.2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27.24</v>
      </c>
      <c r="N62" s="205">
        <v>34.99</v>
      </c>
      <c r="O62" s="205">
        <v>0</v>
      </c>
      <c r="P62" s="205">
        <v>37.909999999999997</v>
      </c>
      <c r="Q62" s="205">
        <v>0</v>
      </c>
      <c r="R62" s="205">
        <v>5.7</v>
      </c>
      <c r="S62" s="205">
        <v>3.5</v>
      </c>
      <c r="T62" s="205">
        <v>0</v>
      </c>
      <c r="U62" s="205">
        <v>51.67</v>
      </c>
      <c r="V62" s="205">
        <v>0</v>
      </c>
      <c r="W62" s="205">
        <v>1.93</v>
      </c>
      <c r="X62" s="205">
        <v>14.48</v>
      </c>
      <c r="Y62" s="205">
        <v>0</v>
      </c>
      <c r="Z62" s="205">
        <v>28.96</v>
      </c>
      <c r="AA62" s="205">
        <v>7.72</v>
      </c>
      <c r="AB62" s="205">
        <v>0</v>
      </c>
      <c r="AC62" s="205">
        <v>12</v>
      </c>
      <c r="AD62" s="205">
        <v>0</v>
      </c>
      <c r="AE62" s="205">
        <v>0</v>
      </c>
      <c r="AF62" s="205">
        <v>0</v>
      </c>
      <c r="AG62" s="205">
        <v>-0.1</v>
      </c>
      <c r="AH62" s="205">
        <v>0</v>
      </c>
      <c r="AI62" s="205">
        <v>0</v>
      </c>
      <c r="AJ62" s="205">
        <v>0</v>
      </c>
      <c r="AK62" s="205">
        <v>58.71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19.2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27.24</v>
      </c>
      <c r="N63" s="205">
        <v>34.99</v>
      </c>
      <c r="O63" s="205">
        <v>0</v>
      </c>
      <c r="P63" s="205">
        <v>37.909999999999997</v>
      </c>
      <c r="Q63" s="205">
        <v>0</v>
      </c>
      <c r="R63" s="205">
        <v>6.67</v>
      </c>
      <c r="S63" s="205">
        <v>4.2</v>
      </c>
      <c r="T63" s="205">
        <v>0</v>
      </c>
      <c r="U63" s="205">
        <v>51.67</v>
      </c>
      <c r="V63" s="205">
        <v>0</v>
      </c>
      <c r="W63" s="205">
        <v>1.93</v>
      </c>
      <c r="X63" s="205">
        <v>14.48</v>
      </c>
      <c r="Y63" s="205">
        <v>0</v>
      </c>
      <c r="Z63" s="205">
        <v>28.96</v>
      </c>
      <c r="AA63" s="205">
        <v>7.72</v>
      </c>
      <c r="AB63" s="205">
        <v>0</v>
      </c>
      <c r="AC63" s="205">
        <v>12</v>
      </c>
      <c r="AD63" s="205">
        <v>0</v>
      </c>
      <c r="AE63" s="205">
        <v>0</v>
      </c>
      <c r="AF63" s="205">
        <v>0</v>
      </c>
      <c r="AG63" s="205">
        <v>-0.1</v>
      </c>
      <c r="AH63" s="205">
        <v>0</v>
      </c>
      <c r="AI63" s="205">
        <v>0</v>
      </c>
      <c r="AJ63" s="205">
        <v>0</v>
      </c>
      <c r="AK63" s="205">
        <v>58.71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19.2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27.24</v>
      </c>
      <c r="N64" s="205">
        <v>34.99</v>
      </c>
      <c r="O64" s="205">
        <v>0</v>
      </c>
      <c r="P64" s="205">
        <v>37.909999999999997</v>
      </c>
      <c r="Q64" s="205">
        <v>0</v>
      </c>
      <c r="R64" s="205">
        <v>6.67</v>
      </c>
      <c r="S64" s="205">
        <v>4.2</v>
      </c>
      <c r="T64" s="205">
        <v>0</v>
      </c>
      <c r="U64" s="205">
        <v>51.67</v>
      </c>
      <c r="V64" s="205">
        <v>0</v>
      </c>
      <c r="W64" s="205">
        <v>1.93</v>
      </c>
      <c r="X64" s="205">
        <v>14.48</v>
      </c>
      <c r="Y64" s="205">
        <v>0</v>
      </c>
      <c r="Z64" s="205">
        <v>28.96</v>
      </c>
      <c r="AA64" s="205">
        <v>7.72</v>
      </c>
      <c r="AB64" s="205">
        <v>0</v>
      </c>
      <c r="AC64" s="205">
        <v>12</v>
      </c>
      <c r="AD64" s="205">
        <v>0</v>
      </c>
      <c r="AE64" s="205">
        <v>0</v>
      </c>
      <c r="AF64" s="205">
        <v>0</v>
      </c>
      <c r="AG64" s="205">
        <v>-0.1</v>
      </c>
      <c r="AH64" s="205">
        <v>0</v>
      </c>
      <c r="AI64" s="205">
        <v>0</v>
      </c>
      <c r="AJ64" s="205">
        <v>0</v>
      </c>
      <c r="AK64" s="205">
        <v>58.71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19.2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27.24</v>
      </c>
      <c r="N65" s="205">
        <v>34.99</v>
      </c>
      <c r="O65" s="205">
        <v>0</v>
      </c>
      <c r="P65" s="205">
        <v>37.909999999999997</v>
      </c>
      <c r="Q65" s="205">
        <v>0</v>
      </c>
      <c r="R65" s="205">
        <v>6.67</v>
      </c>
      <c r="S65" s="205">
        <v>4.2</v>
      </c>
      <c r="T65" s="205">
        <v>0</v>
      </c>
      <c r="U65" s="205">
        <v>51.67</v>
      </c>
      <c r="V65" s="205">
        <v>0</v>
      </c>
      <c r="W65" s="205">
        <v>1.93</v>
      </c>
      <c r="X65" s="205">
        <v>14.48</v>
      </c>
      <c r="Y65" s="205">
        <v>0</v>
      </c>
      <c r="Z65" s="205">
        <v>28.96</v>
      </c>
      <c r="AA65" s="205">
        <v>7.72</v>
      </c>
      <c r="AB65" s="205">
        <v>0</v>
      </c>
      <c r="AC65" s="205">
        <v>12</v>
      </c>
      <c r="AD65" s="205">
        <v>0</v>
      </c>
      <c r="AE65" s="205">
        <v>0</v>
      </c>
      <c r="AF65" s="205">
        <v>0</v>
      </c>
      <c r="AG65" s="205">
        <v>-0.1</v>
      </c>
      <c r="AH65" s="205">
        <v>0</v>
      </c>
      <c r="AI65" s="205">
        <v>0</v>
      </c>
      <c r="AJ65" s="205">
        <v>0</v>
      </c>
      <c r="AK65" s="205">
        <v>58.71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19.2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27.24</v>
      </c>
      <c r="N66" s="205">
        <v>34.99</v>
      </c>
      <c r="O66" s="205">
        <v>0</v>
      </c>
      <c r="P66" s="205">
        <v>37.909999999999997</v>
      </c>
      <c r="Q66" s="205">
        <v>0</v>
      </c>
      <c r="R66" s="205">
        <v>6.67</v>
      </c>
      <c r="S66" s="205">
        <v>4.2</v>
      </c>
      <c r="T66" s="205">
        <v>0</v>
      </c>
      <c r="U66" s="205">
        <v>51.67</v>
      </c>
      <c r="V66" s="205">
        <v>0</v>
      </c>
      <c r="W66" s="205">
        <v>1.93</v>
      </c>
      <c r="X66" s="205">
        <v>14.48</v>
      </c>
      <c r="Y66" s="205">
        <v>0</v>
      </c>
      <c r="Z66" s="205">
        <v>28.96</v>
      </c>
      <c r="AA66" s="205">
        <v>7.72</v>
      </c>
      <c r="AB66" s="205">
        <v>0</v>
      </c>
      <c r="AC66" s="205">
        <v>12</v>
      </c>
      <c r="AD66" s="205">
        <v>0</v>
      </c>
      <c r="AE66" s="205">
        <v>0</v>
      </c>
      <c r="AF66" s="205">
        <v>0</v>
      </c>
      <c r="AG66" s="205">
        <v>-0.1</v>
      </c>
      <c r="AH66" s="205">
        <v>0</v>
      </c>
      <c r="AI66" s="205">
        <v>0</v>
      </c>
      <c r="AJ66" s="205">
        <v>0</v>
      </c>
      <c r="AK66" s="205">
        <v>58.71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19.2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27.24</v>
      </c>
      <c r="N67" s="205">
        <v>34.99</v>
      </c>
      <c r="O67" s="205">
        <v>0</v>
      </c>
      <c r="P67" s="205">
        <v>37.909999999999997</v>
      </c>
      <c r="Q67" s="205">
        <v>0</v>
      </c>
      <c r="R67" s="205">
        <v>5.5</v>
      </c>
      <c r="S67" s="205">
        <v>3.33</v>
      </c>
      <c r="T67" s="205">
        <v>0</v>
      </c>
      <c r="U67" s="205">
        <v>51.67</v>
      </c>
      <c r="V67" s="205">
        <v>0</v>
      </c>
      <c r="W67" s="205">
        <v>12.83</v>
      </c>
      <c r="X67" s="205">
        <v>34.31</v>
      </c>
      <c r="Y67" s="205">
        <v>0</v>
      </c>
      <c r="Z67" s="205">
        <v>28.96</v>
      </c>
      <c r="AA67" s="205">
        <v>7.72</v>
      </c>
      <c r="AB67" s="205">
        <v>0</v>
      </c>
      <c r="AC67" s="205">
        <v>12</v>
      </c>
      <c r="AD67" s="205">
        <v>0</v>
      </c>
      <c r="AE67" s="205">
        <v>0</v>
      </c>
      <c r="AF67" s="205">
        <v>0</v>
      </c>
      <c r="AG67" s="205">
        <v>-0.1</v>
      </c>
      <c r="AH67" s="205">
        <v>0</v>
      </c>
      <c r="AI67" s="205">
        <v>0</v>
      </c>
      <c r="AJ67" s="205">
        <v>0</v>
      </c>
      <c r="AK67" s="205">
        <v>58.71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19.2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27.24</v>
      </c>
      <c r="N68" s="205">
        <v>34.99</v>
      </c>
      <c r="O68" s="205">
        <v>0</v>
      </c>
      <c r="P68" s="205">
        <v>37.909999999999997</v>
      </c>
      <c r="Q68" s="205">
        <v>0</v>
      </c>
      <c r="R68" s="205">
        <v>5.5</v>
      </c>
      <c r="S68" s="205">
        <v>3.33</v>
      </c>
      <c r="T68" s="205">
        <v>0</v>
      </c>
      <c r="U68" s="205">
        <v>51.67</v>
      </c>
      <c r="V68" s="205">
        <v>0</v>
      </c>
      <c r="W68" s="205">
        <v>13.51</v>
      </c>
      <c r="X68" s="205">
        <v>38.19</v>
      </c>
      <c r="Y68" s="205">
        <v>0</v>
      </c>
      <c r="Z68" s="205">
        <v>28.96</v>
      </c>
      <c r="AA68" s="205">
        <v>7.72</v>
      </c>
      <c r="AB68" s="205">
        <v>0</v>
      </c>
      <c r="AC68" s="205">
        <v>12</v>
      </c>
      <c r="AD68" s="205">
        <v>0</v>
      </c>
      <c r="AE68" s="205">
        <v>0</v>
      </c>
      <c r="AF68" s="205">
        <v>0</v>
      </c>
      <c r="AG68" s="205">
        <v>-0.1</v>
      </c>
      <c r="AH68" s="205">
        <v>0</v>
      </c>
      <c r="AI68" s="205">
        <v>0</v>
      </c>
      <c r="AJ68" s="205">
        <v>0</v>
      </c>
      <c r="AK68" s="205">
        <v>58.71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19.2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27.24</v>
      </c>
      <c r="N69" s="205">
        <v>34.99</v>
      </c>
      <c r="O69" s="205">
        <v>0</v>
      </c>
      <c r="P69" s="205">
        <v>37.909999999999997</v>
      </c>
      <c r="Q69" s="205">
        <v>0</v>
      </c>
      <c r="R69" s="205">
        <v>1.72</v>
      </c>
      <c r="S69" s="205">
        <v>1.78</v>
      </c>
      <c r="T69" s="205">
        <v>0</v>
      </c>
      <c r="U69" s="205">
        <v>51.67</v>
      </c>
      <c r="V69" s="205">
        <v>0</v>
      </c>
      <c r="W69" s="205">
        <v>13.51</v>
      </c>
      <c r="X69" s="205">
        <v>40.54</v>
      </c>
      <c r="Y69" s="205">
        <v>0</v>
      </c>
      <c r="Z69" s="205">
        <v>70.62</v>
      </c>
      <c r="AA69" s="205">
        <v>26.69</v>
      </c>
      <c r="AB69" s="205">
        <v>0</v>
      </c>
      <c r="AC69" s="205">
        <v>12</v>
      </c>
      <c r="AD69" s="205">
        <v>0</v>
      </c>
      <c r="AE69" s="205">
        <v>0</v>
      </c>
      <c r="AF69" s="205">
        <v>0</v>
      </c>
      <c r="AG69" s="205">
        <v>-0.1</v>
      </c>
      <c r="AH69" s="205">
        <v>0</v>
      </c>
      <c r="AI69" s="205">
        <v>0</v>
      </c>
      <c r="AJ69" s="205">
        <v>0</v>
      </c>
      <c r="AK69" s="205">
        <v>58.71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19.2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27.24</v>
      </c>
      <c r="N70" s="205">
        <v>34.99</v>
      </c>
      <c r="O70" s="205">
        <v>0</v>
      </c>
      <c r="P70" s="205">
        <v>37.909999999999997</v>
      </c>
      <c r="Q70" s="205">
        <v>0</v>
      </c>
      <c r="R70" s="205">
        <v>1.72</v>
      </c>
      <c r="S70" s="205">
        <v>1.78</v>
      </c>
      <c r="T70" s="205">
        <v>0</v>
      </c>
      <c r="U70" s="205">
        <v>51.67</v>
      </c>
      <c r="V70" s="205">
        <v>0</v>
      </c>
      <c r="W70" s="205">
        <v>13.51</v>
      </c>
      <c r="X70" s="205">
        <v>40.54</v>
      </c>
      <c r="Y70" s="205">
        <v>0</v>
      </c>
      <c r="Z70" s="205">
        <v>70.62</v>
      </c>
      <c r="AA70" s="205">
        <v>26.69</v>
      </c>
      <c r="AB70" s="205">
        <v>0</v>
      </c>
      <c r="AC70" s="205">
        <v>12</v>
      </c>
      <c r="AD70" s="205">
        <v>0</v>
      </c>
      <c r="AE70" s="205">
        <v>0</v>
      </c>
      <c r="AF70" s="205">
        <v>0</v>
      </c>
      <c r="AG70" s="205">
        <v>-0.1</v>
      </c>
      <c r="AH70" s="205">
        <v>0</v>
      </c>
      <c r="AI70" s="205">
        <v>0</v>
      </c>
      <c r="AJ70" s="205">
        <v>0</v>
      </c>
      <c r="AK70" s="205">
        <v>58.71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17.39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10.29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27.24</v>
      </c>
      <c r="N71" s="205">
        <v>34.99</v>
      </c>
      <c r="O71" s="205">
        <v>0</v>
      </c>
      <c r="P71" s="205">
        <v>36.64</v>
      </c>
      <c r="Q71" s="205">
        <v>0</v>
      </c>
      <c r="R71" s="205">
        <v>1.93</v>
      </c>
      <c r="S71" s="205">
        <v>1.93</v>
      </c>
      <c r="T71" s="205">
        <v>0</v>
      </c>
      <c r="U71" s="205">
        <v>51.67</v>
      </c>
      <c r="V71" s="205">
        <v>0</v>
      </c>
      <c r="W71" s="205">
        <v>13.51</v>
      </c>
      <c r="X71" s="205">
        <v>40.54</v>
      </c>
      <c r="Y71" s="205">
        <v>0</v>
      </c>
      <c r="Z71" s="205">
        <v>70.66</v>
      </c>
      <c r="AA71" s="205">
        <v>26.71</v>
      </c>
      <c r="AB71" s="205">
        <v>0</v>
      </c>
      <c r="AC71" s="205">
        <v>12</v>
      </c>
      <c r="AD71" s="205">
        <v>0</v>
      </c>
      <c r="AE71" s="205">
        <v>0</v>
      </c>
      <c r="AF71" s="205">
        <v>0</v>
      </c>
      <c r="AG71" s="205">
        <v>-0.1</v>
      </c>
      <c r="AH71" s="205">
        <v>0</v>
      </c>
      <c r="AI71" s="205">
        <v>0</v>
      </c>
      <c r="AJ71" s="205">
        <v>0</v>
      </c>
      <c r="AK71" s="205">
        <v>58.71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13.99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10.29</v>
      </c>
      <c r="H72" s="205">
        <v>0</v>
      </c>
      <c r="I72" s="205">
        <v>0</v>
      </c>
      <c r="J72" s="205">
        <v>0</v>
      </c>
      <c r="K72" s="205">
        <v>2.95</v>
      </c>
      <c r="L72" s="205">
        <v>0</v>
      </c>
      <c r="M72" s="205">
        <v>27.24</v>
      </c>
      <c r="N72" s="205">
        <v>34.99</v>
      </c>
      <c r="O72" s="205">
        <v>0</v>
      </c>
      <c r="P72" s="205">
        <v>36.64</v>
      </c>
      <c r="Q72" s="205">
        <v>0</v>
      </c>
      <c r="R72" s="205">
        <v>12.55</v>
      </c>
      <c r="S72" s="205">
        <v>7.72</v>
      </c>
      <c r="T72" s="205">
        <v>0</v>
      </c>
      <c r="U72" s="205">
        <v>51.67</v>
      </c>
      <c r="V72" s="205">
        <v>2.4500000000000002</v>
      </c>
      <c r="W72" s="205">
        <v>13.51</v>
      </c>
      <c r="X72" s="205">
        <v>33.4</v>
      </c>
      <c r="Y72" s="205">
        <v>0</v>
      </c>
      <c r="Z72" s="205">
        <v>70.66</v>
      </c>
      <c r="AA72" s="205">
        <v>26.71</v>
      </c>
      <c r="AB72" s="205">
        <v>0</v>
      </c>
      <c r="AC72" s="205">
        <v>12</v>
      </c>
      <c r="AD72" s="205">
        <v>0</v>
      </c>
      <c r="AE72" s="205">
        <v>0</v>
      </c>
      <c r="AF72" s="205">
        <v>0</v>
      </c>
      <c r="AG72" s="205">
        <v>-0.1</v>
      </c>
      <c r="AH72" s="205">
        <v>0</v>
      </c>
      <c r="AI72" s="205">
        <v>0</v>
      </c>
      <c r="AJ72" s="205">
        <v>0</v>
      </c>
      <c r="AK72" s="205">
        <v>58.71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11.19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10.29</v>
      </c>
      <c r="H73" s="205">
        <v>0</v>
      </c>
      <c r="I73" s="205">
        <v>0</v>
      </c>
      <c r="J73" s="205">
        <v>0</v>
      </c>
      <c r="K73" s="205">
        <v>2.95</v>
      </c>
      <c r="L73" s="205">
        <v>0</v>
      </c>
      <c r="M73" s="205">
        <v>27.24</v>
      </c>
      <c r="N73" s="205">
        <v>34.99</v>
      </c>
      <c r="O73" s="205">
        <v>0</v>
      </c>
      <c r="P73" s="205">
        <v>36.64</v>
      </c>
      <c r="Q73" s="205">
        <v>0</v>
      </c>
      <c r="R73" s="205">
        <v>12.55</v>
      </c>
      <c r="S73" s="205">
        <v>7.72</v>
      </c>
      <c r="T73" s="205">
        <v>0</v>
      </c>
      <c r="U73" s="205">
        <v>51.67</v>
      </c>
      <c r="V73" s="205">
        <v>1.88</v>
      </c>
      <c r="W73" s="205">
        <v>10.119999999999999</v>
      </c>
      <c r="X73" s="205">
        <v>23.68</v>
      </c>
      <c r="Y73" s="205">
        <v>0</v>
      </c>
      <c r="Z73" s="205">
        <v>70.66</v>
      </c>
      <c r="AA73" s="205">
        <v>26.71</v>
      </c>
      <c r="AB73" s="205">
        <v>0</v>
      </c>
      <c r="AC73" s="205">
        <v>12</v>
      </c>
      <c r="AD73" s="205">
        <v>0</v>
      </c>
      <c r="AE73" s="205">
        <v>0</v>
      </c>
      <c r="AF73" s="205">
        <v>0</v>
      </c>
      <c r="AG73" s="205">
        <v>-0.1</v>
      </c>
      <c r="AH73" s="205">
        <v>0</v>
      </c>
      <c r="AI73" s="205">
        <v>0</v>
      </c>
      <c r="AJ73" s="205">
        <v>0</v>
      </c>
      <c r="AK73" s="205">
        <v>53.65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7.73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2.1800000000000002</v>
      </c>
      <c r="E74" s="205">
        <v>0</v>
      </c>
      <c r="F74" s="205">
        <v>0</v>
      </c>
      <c r="G74" s="205">
        <v>10.29</v>
      </c>
      <c r="H74" s="205">
        <v>0</v>
      </c>
      <c r="I74" s="205">
        <v>0</v>
      </c>
      <c r="J74" s="205">
        <v>0</v>
      </c>
      <c r="K74" s="205">
        <v>2.95</v>
      </c>
      <c r="L74" s="205">
        <v>0</v>
      </c>
      <c r="M74" s="205">
        <v>27.24</v>
      </c>
      <c r="N74" s="205">
        <v>34.99</v>
      </c>
      <c r="O74" s="205">
        <v>0</v>
      </c>
      <c r="P74" s="205">
        <v>36.64</v>
      </c>
      <c r="Q74" s="205">
        <v>0</v>
      </c>
      <c r="R74" s="205">
        <v>12.55</v>
      </c>
      <c r="S74" s="205">
        <v>7.72</v>
      </c>
      <c r="T74" s="205">
        <v>0</v>
      </c>
      <c r="U74" s="205">
        <v>51.67</v>
      </c>
      <c r="V74" s="205">
        <v>1.88</v>
      </c>
      <c r="W74" s="205">
        <v>10.119999999999999</v>
      </c>
      <c r="X74" s="205">
        <v>23.68</v>
      </c>
      <c r="Y74" s="205">
        <v>0</v>
      </c>
      <c r="Z74" s="205">
        <v>70.66</v>
      </c>
      <c r="AA74" s="205">
        <v>26.71</v>
      </c>
      <c r="AB74" s="205">
        <v>0</v>
      </c>
      <c r="AC74" s="205">
        <v>12</v>
      </c>
      <c r="AD74" s="205">
        <v>0</v>
      </c>
      <c r="AE74" s="205">
        <v>0</v>
      </c>
      <c r="AF74" s="205">
        <v>0</v>
      </c>
      <c r="AG74" s="205">
        <v>-0.1</v>
      </c>
      <c r="AH74" s="205">
        <v>0</v>
      </c>
      <c r="AI74" s="205">
        <v>0</v>
      </c>
      <c r="AJ74" s="205">
        <v>0</v>
      </c>
      <c r="AK74" s="205">
        <v>53.65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5.39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10.29</v>
      </c>
      <c r="H75" s="205">
        <v>0</v>
      </c>
      <c r="I75" s="205">
        <v>0</v>
      </c>
      <c r="J75" s="205">
        <v>0</v>
      </c>
      <c r="K75" s="205">
        <v>2.95</v>
      </c>
      <c r="L75" s="205">
        <v>0</v>
      </c>
      <c r="M75" s="205">
        <v>27.24</v>
      </c>
      <c r="N75" s="205">
        <v>34.99</v>
      </c>
      <c r="O75" s="205">
        <v>0</v>
      </c>
      <c r="P75" s="205">
        <v>36.64</v>
      </c>
      <c r="Q75" s="205">
        <v>0</v>
      </c>
      <c r="R75" s="205">
        <v>12.55</v>
      </c>
      <c r="S75" s="205">
        <v>7.72</v>
      </c>
      <c r="T75" s="205">
        <v>0</v>
      </c>
      <c r="U75" s="205">
        <v>51.67</v>
      </c>
      <c r="V75" s="205">
        <v>1.88</v>
      </c>
      <c r="W75" s="205">
        <v>9.81</v>
      </c>
      <c r="X75" s="205">
        <v>23.46</v>
      </c>
      <c r="Y75" s="205">
        <v>0</v>
      </c>
      <c r="Z75" s="205">
        <v>70.66</v>
      </c>
      <c r="AA75" s="205">
        <v>26.71</v>
      </c>
      <c r="AB75" s="205">
        <v>0</v>
      </c>
      <c r="AC75" s="205">
        <v>12</v>
      </c>
      <c r="AD75" s="205">
        <v>0</v>
      </c>
      <c r="AE75" s="205">
        <v>0</v>
      </c>
      <c r="AF75" s="205">
        <v>0</v>
      </c>
      <c r="AG75" s="205">
        <v>-0.1</v>
      </c>
      <c r="AH75" s="205">
        <v>0</v>
      </c>
      <c r="AI75" s="205">
        <v>0</v>
      </c>
      <c r="AJ75" s="205">
        <v>0</v>
      </c>
      <c r="AK75" s="205">
        <v>53.65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10.29</v>
      </c>
      <c r="H76" s="205">
        <v>0</v>
      </c>
      <c r="I76" s="205">
        <v>0</v>
      </c>
      <c r="J76" s="205">
        <v>0</v>
      </c>
      <c r="K76" s="205">
        <v>2.95</v>
      </c>
      <c r="L76" s="205">
        <v>0</v>
      </c>
      <c r="M76" s="205">
        <v>27.24</v>
      </c>
      <c r="N76" s="205">
        <v>34.99</v>
      </c>
      <c r="O76" s="205">
        <v>0</v>
      </c>
      <c r="P76" s="205">
        <v>36.64</v>
      </c>
      <c r="Q76" s="205">
        <v>0</v>
      </c>
      <c r="R76" s="205">
        <v>12.55</v>
      </c>
      <c r="S76" s="205">
        <v>7.72</v>
      </c>
      <c r="T76" s="205">
        <v>0</v>
      </c>
      <c r="U76" s="205">
        <v>51.67</v>
      </c>
      <c r="V76" s="205">
        <v>1.88</v>
      </c>
      <c r="W76" s="205">
        <v>9.81</v>
      </c>
      <c r="X76" s="205">
        <v>22.33</v>
      </c>
      <c r="Y76" s="205">
        <v>0</v>
      </c>
      <c r="Z76" s="205">
        <v>70.66</v>
      </c>
      <c r="AA76" s="205">
        <v>26.71</v>
      </c>
      <c r="AB76" s="205">
        <v>0</v>
      </c>
      <c r="AC76" s="205">
        <v>12</v>
      </c>
      <c r="AD76" s="205">
        <v>0</v>
      </c>
      <c r="AE76" s="205">
        <v>0</v>
      </c>
      <c r="AF76" s="205">
        <v>0</v>
      </c>
      <c r="AG76" s="205">
        <v>-0.1</v>
      </c>
      <c r="AH76" s="205">
        <v>0</v>
      </c>
      <c r="AI76" s="205">
        <v>0</v>
      </c>
      <c r="AJ76" s="205">
        <v>0</v>
      </c>
      <c r="AK76" s="205">
        <v>53.65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10.29</v>
      </c>
      <c r="H77" s="205">
        <v>0</v>
      </c>
      <c r="I77" s="205">
        <v>0</v>
      </c>
      <c r="J77" s="205">
        <v>0</v>
      </c>
      <c r="K77" s="205">
        <v>2.95</v>
      </c>
      <c r="L77" s="205">
        <v>0</v>
      </c>
      <c r="M77" s="205">
        <v>27.24</v>
      </c>
      <c r="N77" s="205">
        <v>34.99</v>
      </c>
      <c r="O77" s="205">
        <v>0</v>
      </c>
      <c r="P77" s="205">
        <v>36.64</v>
      </c>
      <c r="Q77" s="205">
        <v>0</v>
      </c>
      <c r="R77" s="205">
        <v>12.55</v>
      </c>
      <c r="S77" s="205">
        <v>7.72</v>
      </c>
      <c r="T77" s="205">
        <v>0</v>
      </c>
      <c r="U77" s="205">
        <v>51.67</v>
      </c>
      <c r="V77" s="205">
        <v>1.89</v>
      </c>
      <c r="W77" s="205">
        <v>9.81</v>
      </c>
      <c r="X77" s="205">
        <v>22.33</v>
      </c>
      <c r="Y77" s="205">
        <v>0</v>
      </c>
      <c r="Z77" s="205">
        <v>70.66</v>
      </c>
      <c r="AA77" s="205">
        <v>26.71</v>
      </c>
      <c r="AB77" s="205">
        <v>0</v>
      </c>
      <c r="AC77" s="205">
        <v>12</v>
      </c>
      <c r="AD77" s="205">
        <v>0</v>
      </c>
      <c r="AE77" s="205">
        <v>0</v>
      </c>
      <c r="AF77" s="205">
        <v>0</v>
      </c>
      <c r="AG77" s="205">
        <v>-0.1</v>
      </c>
      <c r="AH77" s="205">
        <v>0</v>
      </c>
      <c r="AI77" s="205">
        <v>0</v>
      </c>
      <c r="AJ77" s="205">
        <v>0</v>
      </c>
      <c r="AK77" s="205">
        <v>53.34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10.29</v>
      </c>
      <c r="H78" s="205">
        <v>0</v>
      </c>
      <c r="I78" s="205">
        <v>0</v>
      </c>
      <c r="J78" s="205">
        <v>0</v>
      </c>
      <c r="K78" s="205">
        <v>2.95</v>
      </c>
      <c r="L78" s="205">
        <v>0</v>
      </c>
      <c r="M78" s="205">
        <v>27.24</v>
      </c>
      <c r="N78" s="205">
        <v>34.99</v>
      </c>
      <c r="O78" s="205">
        <v>0</v>
      </c>
      <c r="P78" s="205">
        <v>36.64</v>
      </c>
      <c r="Q78" s="205">
        <v>0</v>
      </c>
      <c r="R78" s="205">
        <v>12.55</v>
      </c>
      <c r="S78" s="205">
        <v>7.72</v>
      </c>
      <c r="T78" s="205">
        <v>0</v>
      </c>
      <c r="U78" s="205">
        <v>51.67</v>
      </c>
      <c r="V78" s="205">
        <v>1.9</v>
      </c>
      <c r="W78" s="205">
        <v>9.81</v>
      </c>
      <c r="X78" s="205">
        <v>22.33</v>
      </c>
      <c r="Y78" s="205">
        <v>0</v>
      </c>
      <c r="Z78" s="205">
        <v>70.66</v>
      </c>
      <c r="AA78" s="205">
        <v>26.71</v>
      </c>
      <c r="AB78" s="205">
        <v>0</v>
      </c>
      <c r="AC78" s="205">
        <v>12</v>
      </c>
      <c r="AD78" s="205">
        <v>0</v>
      </c>
      <c r="AE78" s="205">
        <v>0</v>
      </c>
      <c r="AF78" s="205">
        <v>0</v>
      </c>
      <c r="AG78" s="205">
        <v>-0.1</v>
      </c>
      <c r="AH78" s="205">
        <v>0</v>
      </c>
      <c r="AI78" s="205">
        <v>0</v>
      </c>
      <c r="AJ78" s="205">
        <v>0</v>
      </c>
      <c r="AK78" s="205">
        <v>53.34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2.95</v>
      </c>
      <c r="L79" s="205">
        <v>0</v>
      </c>
      <c r="M79" s="205">
        <v>27.24</v>
      </c>
      <c r="N79" s="205">
        <v>34.99</v>
      </c>
      <c r="O79" s="205">
        <v>0</v>
      </c>
      <c r="P79" s="205">
        <v>36.64</v>
      </c>
      <c r="Q79" s="205">
        <v>0</v>
      </c>
      <c r="R79" s="205">
        <v>12.11</v>
      </c>
      <c r="S79" s="205">
        <v>7.45</v>
      </c>
      <c r="T79" s="205">
        <v>0</v>
      </c>
      <c r="U79" s="205">
        <v>51.67</v>
      </c>
      <c r="V79" s="205">
        <v>0.75</v>
      </c>
      <c r="W79" s="205">
        <v>6.79</v>
      </c>
      <c r="X79" s="205">
        <v>22.77</v>
      </c>
      <c r="Y79" s="205">
        <v>0</v>
      </c>
      <c r="Z79" s="205">
        <v>68.89</v>
      </c>
      <c r="AA79" s="205">
        <v>26.06</v>
      </c>
      <c r="AB79" s="205">
        <v>0</v>
      </c>
      <c r="AC79" s="205">
        <v>8.75</v>
      </c>
      <c r="AD79" s="205">
        <v>0</v>
      </c>
      <c r="AE79" s="205">
        <v>0</v>
      </c>
      <c r="AF79" s="205">
        <v>0</v>
      </c>
      <c r="AG79" s="205">
        <v>-0.1</v>
      </c>
      <c r="AH79" s="205">
        <v>0</v>
      </c>
      <c r="AI79" s="205">
        <v>0</v>
      </c>
      <c r="AJ79" s="205">
        <v>0</v>
      </c>
      <c r="AK79" s="205">
        <v>53.34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2.95</v>
      </c>
      <c r="L80" s="205">
        <v>0</v>
      </c>
      <c r="M80" s="205">
        <v>27.24</v>
      </c>
      <c r="N80" s="205">
        <v>34.99</v>
      </c>
      <c r="O80" s="205">
        <v>0</v>
      </c>
      <c r="P80" s="205">
        <v>36.64</v>
      </c>
      <c r="Q80" s="205">
        <v>0</v>
      </c>
      <c r="R80" s="205">
        <v>12.11</v>
      </c>
      <c r="S80" s="205">
        <v>7.45</v>
      </c>
      <c r="T80" s="205">
        <v>0</v>
      </c>
      <c r="U80" s="205">
        <v>51.67</v>
      </c>
      <c r="V80" s="205">
        <v>0.75</v>
      </c>
      <c r="W80" s="205">
        <v>6.79</v>
      </c>
      <c r="X80" s="205">
        <v>22.77</v>
      </c>
      <c r="Y80" s="205">
        <v>0</v>
      </c>
      <c r="Z80" s="205">
        <v>68.89</v>
      </c>
      <c r="AA80" s="205">
        <v>26.06</v>
      </c>
      <c r="AB80" s="205">
        <v>0</v>
      </c>
      <c r="AC80" s="205">
        <v>9</v>
      </c>
      <c r="AD80" s="205">
        <v>0</v>
      </c>
      <c r="AE80" s="205">
        <v>0</v>
      </c>
      <c r="AF80" s="205">
        <v>0</v>
      </c>
      <c r="AG80" s="205">
        <v>-0.1</v>
      </c>
      <c r="AH80" s="205">
        <v>0</v>
      </c>
      <c r="AI80" s="205">
        <v>0</v>
      </c>
      <c r="AJ80" s="205">
        <v>0</v>
      </c>
      <c r="AK80" s="205">
        <v>53.34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2.95</v>
      </c>
      <c r="L81" s="205">
        <v>0</v>
      </c>
      <c r="M81" s="205">
        <v>27.24</v>
      </c>
      <c r="N81" s="205">
        <v>34.99</v>
      </c>
      <c r="O81" s="205">
        <v>0</v>
      </c>
      <c r="P81" s="205">
        <v>36.65</v>
      </c>
      <c r="Q81" s="205">
        <v>0</v>
      </c>
      <c r="R81" s="205">
        <v>12.33</v>
      </c>
      <c r="S81" s="205">
        <v>7.55</v>
      </c>
      <c r="T81" s="205">
        <v>0</v>
      </c>
      <c r="U81" s="205">
        <v>51.67</v>
      </c>
      <c r="V81" s="205">
        <v>0.74</v>
      </c>
      <c r="W81" s="205">
        <v>6.79</v>
      </c>
      <c r="X81" s="205">
        <v>22.77</v>
      </c>
      <c r="Y81" s="205">
        <v>0</v>
      </c>
      <c r="Z81" s="205">
        <v>68.89</v>
      </c>
      <c r="AA81" s="205">
        <v>26.06</v>
      </c>
      <c r="AB81" s="205">
        <v>0</v>
      </c>
      <c r="AC81" s="205">
        <v>12</v>
      </c>
      <c r="AD81" s="205">
        <v>0</v>
      </c>
      <c r="AE81" s="205">
        <v>0</v>
      </c>
      <c r="AF81" s="205">
        <v>0</v>
      </c>
      <c r="AG81" s="205">
        <v>-0.1</v>
      </c>
      <c r="AH81" s="205">
        <v>0</v>
      </c>
      <c r="AI81" s="205">
        <v>0</v>
      </c>
      <c r="AJ81" s="205">
        <v>0</v>
      </c>
      <c r="AK81" s="205">
        <v>53.65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2.95</v>
      </c>
      <c r="L82" s="205">
        <v>0</v>
      </c>
      <c r="M82" s="205">
        <v>27.24</v>
      </c>
      <c r="N82" s="205">
        <v>34.99</v>
      </c>
      <c r="O82" s="205">
        <v>0</v>
      </c>
      <c r="P82" s="205">
        <v>36.65</v>
      </c>
      <c r="Q82" s="205">
        <v>0</v>
      </c>
      <c r="R82" s="205">
        <v>12.11</v>
      </c>
      <c r="S82" s="205">
        <v>7.45</v>
      </c>
      <c r="T82" s="205">
        <v>0</v>
      </c>
      <c r="U82" s="205">
        <v>51.67</v>
      </c>
      <c r="V82" s="205">
        <v>0.74</v>
      </c>
      <c r="W82" s="205">
        <v>6.79</v>
      </c>
      <c r="X82" s="205">
        <v>22.77</v>
      </c>
      <c r="Y82" s="205">
        <v>0</v>
      </c>
      <c r="Z82" s="205">
        <v>68.89</v>
      </c>
      <c r="AA82" s="205">
        <v>26.06</v>
      </c>
      <c r="AB82" s="205">
        <v>0</v>
      </c>
      <c r="AC82" s="205">
        <v>12</v>
      </c>
      <c r="AD82" s="205">
        <v>0</v>
      </c>
      <c r="AE82" s="205">
        <v>0</v>
      </c>
      <c r="AF82" s="205">
        <v>0</v>
      </c>
      <c r="AG82" s="205">
        <v>-0.1</v>
      </c>
      <c r="AH82" s="205">
        <v>0</v>
      </c>
      <c r="AI82" s="205">
        <v>0</v>
      </c>
      <c r="AJ82" s="205">
        <v>0</v>
      </c>
      <c r="AK82" s="205">
        <v>53.65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27.24</v>
      </c>
      <c r="N83" s="205">
        <v>34.99</v>
      </c>
      <c r="O83" s="205">
        <v>0</v>
      </c>
      <c r="P83" s="205">
        <v>36.65</v>
      </c>
      <c r="Q83" s="205">
        <v>0</v>
      </c>
      <c r="R83" s="205">
        <v>0</v>
      </c>
      <c r="S83" s="205">
        <v>0</v>
      </c>
      <c r="T83" s="205">
        <v>0</v>
      </c>
      <c r="U83" s="205">
        <v>51.67</v>
      </c>
      <c r="V83" s="205">
        <v>0</v>
      </c>
      <c r="W83" s="205">
        <v>10.49</v>
      </c>
      <c r="X83" s="205">
        <v>35.28</v>
      </c>
      <c r="Y83" s="205">
        <v>0</v>
      </c>
      <c r="Z83" s="205">
        <v>28.96</v>
      </c>
      <c r="AA83" s="205">
        <v>8.69</v>
      </c>
      <c r="AB83" s="205">
        <v>0</v>
      </c>
      <c r="AC83" s="205">
        <v>12</v>
      </c>
      <c r="AD83" s="205">
        <v>0</v>
      </c>
      <c r="AE83" s="205">
        <v>0</v>
      </c>
      <c r="AF83" s="205">
        <v>0</v>
      </c>
      <c r="AG83" s="205">
        <v>-0.1</v>
      </c>
      <c r="AH83" s="205">
        <v>0</v>
      </c>
      <c r="AI83" s="205">
        <v>0</v>
      </c>
      <c r="AJ83" s="205">
        <v>0</v>
      </c>
      <c r="AK83" s="205">
        <v>58.71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27.24</v>
      </c>
      <c r="N84" s="205">
        <v>34.99</v>
      </c>
      <c r="O84" s="205">
        <v>0</v>
      </c>
      <c r="P84" s="205">
        <v>36.65</v>
      </c>
      <c r="Q84" s="205">
        <v>0</v>
      </c>
      <c r="R84" s="205">
        <v>0</v>
      </c>
      <c r="S84" s="205">
        <v>0</v>
      </c>
      <c r="T84" s="205">
        <v>0</v>
      </c>
      <c r="U84" s="205">
        <v>51.67</v>
      </c>
      <c r="V84" s="205">
        <v>0</v>
      </c>
      <c r="W84" s="205">
        <v>10.49</v>
      </c>
      <c r="X84" s="205">
        <v>35.28</v>
      </c>
      <c r="Y84" s="205">
        <v>0</v>
      </c>
      <c r="Z84" s="205">
        <v>28.96</v>
      </c>
      <c r="AA84" s="205">
        <v>8.69</v>
      </c>
      <c r="AB84" s="205">
        <v>0</v>
      </c>
      <c r="AC84" s="205">
        <v>12</v>
      </c>
      <c r="AD84" s="205">
        <v>0</v>
      </c>
      <c r="AE84" s="205">
        <v>0</v>
      </c>
      <c r="AF84" s="205">
        <v>0</v>
      </c>
      <c r="AG84" s="205">
        <v>-0.1</v>
      </c>
      <c r="AH84" s="205">
        <v>0</v>
      </c>
      <c r="AI84" s="205">
        <v>0</v>
      </c>
      <c r="AJ84" s="205">
        <v>0</v>
      </c>
      <c r="AK84" s="205">
        <v>58.71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27.24</v>
      </c>
      <c r="N85" s="205">
        <v>34.99</v>
      </c>
      <c r="O85" s="205">
        <v>0</v>
      </c>
      <c r="P85" s="205">
        <v>36.65</v>
      </c>
      <c r="Q85" s="205">
        <v>0</v>
      </c>
      <c r="R85" s="205">
        <v>0.97</v>
      </c>
      <c r="S85" s="205">
        <v>0.74</v>
      </c>
      <c r="T85" s="205">
        <v>0</v>
      </c>
      <c r="U85" s="205">
        <v>51.67</v>
      </c>
      <c r="V85" s="205">
        <v>0</v>
      </c>
      <c r="W85" s="205">
        <v>10.49</v>
      </c>
      <c r="X85" s="205">
        <v>37.4</v>
      </c>
      <c r="Y85" s="205">
        <v>0</v>
      </c>
      <c r="Z85" s="205">
        <v>28.96</v>
      </c>
      <c r="AA85" s="205">
        <v>8.69</v>
      </c>
      <c r="AB85" s="205">
        <v>0</v>
      </c>
      <c r="AC85" s="205">
        <v>12</v>
      </c>
      <c r="AD85" s="205">
        <v>0</v>
      </c>
      <c r="AE85" s="205">
        <v>0</v>
      </c>
      <c r="AF85" s="205">
        <v>0</v>
      </c>
      <c r="AG85" s="205">
        <v>-0.1</v>
      </c>
      <c r="AH85" s="205">
        <v>0</v>
      </c>
      <c r="AI85" s="205">
        <v>0</v>
      </c>
      <c r="AJ85" s="205">
        <v>0</v>
      </c>
      <c r="AK85" s="205">
        <v>58.71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27.24</v>
      </c>
      <c r="N86" s="205">
        <v>34.99</v>
      </c>
      <c r="O86" s="205">
        <v>0</v>
      </c>
      <c r="P86" s="205">
        <v>36.65</v>
      </c>
      <c r="Q86" s="205">
        <v>0</v>
      </c>
      <c r="R86" s="205">
        <v>0.97</v>
      </c>
      <c r="S86" s="205">
        <v>0.74</v>
      </c>
      <c r="T86" s="205">
        <v>0</v>
      </c>
      <c r="U86" s="205">
        <v>51.67</v>
      </c>
      <c r="V86" s="205">
        <v>0</v>
      </c>
      <c r="W86" s="205">
        <v>10.49</v>
      </c>
      <c r="X86" s="205">
        <v>37.4</v>
      </c>
      <c r="Y86" s="205">
        <v>0</v>
      </c>
      <c r="Z86" s="205">
        <v>28.96</v>
      </c>
      <c r="AA86" s="205">
        <v>8.69</v>
      </c>
      <c r="AB86" s="205">
        <v>0</v>
      </c>
      <c r="AC86" s="205">
        <v>12</v>
      </c>
      <c r="AD86" s="205">
        <v>0</v>
      </c>
      <c r="AE86" s="205">
        <v>0</v>
      </c>
      <c r="AF86" s="205">
        <v>0</v>
      </c>
      <c r="AG86" s="205">
        <v>-0.1</v>
      </c>
      <c r="AH86" s="205">
        <v>0</v>
      </c>
      <c r="AI86" s="205">
        <v>0</v>
      </c>
      <c r="AJ86" s="205">
        <v>0</v>
      </c>
      <c r="AK86" s="205">
        <v>58.71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27.24</v>
      </c>
      <c r="N87" s="205">
        <v>34.99</v>
      </c>
      <c r="O87" s="205">
        <v>0</v>
      </c>
      <c r="P87" s="205">
        <v>36.65</v>
      </c>
      <c r="Q87" s="205">
        <v>0</v>
      </c>
      <c r="R87" s="205">
        <v>0.97</v>
      </c>
      <c r="S87" s="205">
        <v>4.0199999999999996</v>
      </c>
      <c r="T87" s="205">
        <v>0</v>
      </c>
      <c r="U87" s="205">
        <v>51.67</v>
      </c>
      <c r="V87" s="205">
        <v>0</v>
      </c>
      <c r="W87" s="205">
        <v>10.49</v>
      </c>
      <c r="X87" s="205">
        <v>40.54</v>
      </c>
      <c r="Y87" s="205">
        <v>0</v>
      </c>
      <c r="Z87" s="205">
        <v>28.96</v>
      </c>
      <c r="AA87" s="205">
        <v>8.69</v>
      </c>
      <c r="AB87" s="205">
        <v>0</v>
      </c>
      <c r="AC87" s="205">
        <v>12</v>
      </c>
      <c r="AD87" s="205">
        <v>0</v>
      </c>
      <c r="AE87" s="205">
        <v>0</v>
      </c>
      <c r="AF87" s="205">
        <v>0</v>
      </c>
      <c r="AG87" s="205">
        <v>-0.1</v>
      </c>
      <c r="AH87" s="205">
        <v>0</v>
      </c>
      <c r="AI87" s="205">
        <v>0</v>
      </c>
      <c r="AJ87" s="205">
        <v>0</v>
      </c>
      <c r="AK87" s="205">
        <v>58.71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27.24</v>
      </c>
      <c r="N88" s="205">
        <v>34.99</v>
      </c>
      <c r="O88" s="205">
        <v>0</v>
      </c>
      <c r="P88" s="205">
        <v>36.65</v>
      </c>
      <c r="Q88" s="205">
        <v>0</v>
      </c>
      <c r="R88" s="205">
        <v>6.56</v>
      </c>
      <c r="S88" s="205">
        <v>4.0199999999999996</v>
      </c>
      <c r="T88" s="205">
        <v>0</v>
      </c>
      <c r="U88" s="205">
        <v>51.67</v>
      </c>
      <c r="V88" s="205">
        <v>0</v>
      </c>
      <c r="W88" s="205">
        <v>10.49</v>
      </c>
      <c r="X88" s="205">
        <v>40.54</v>
      </c>
      <c r="Y88" s="205">
        <v>0</v>
      </c>
      <c r="Z88" s="205">
        <v>28.96</v>
      </c>
      <c r="AA88" s="205">
        <v>8.69</v>
      </c>
      <c r="AB88" s="205">
        <v>0</v>
      </c>
      <c r="AC88" s="205">
        <v>12</v>
      </c>
      <c r="AD88" s="205">
        <v>0</v>
      </c>
      <c r="AE88" s="205">
        <v>0</v>
      </c>
      <c r="AF88" s="205">
        <v>0</v>
      </c>
      <c r="AG88" s="205">
        <v>-0.1</v>
      </c>
      <c r="AH88" s="205">
        <v>0</v>
      </c>
      <c r="AI88" s="205">
        <v>0</v>
      </c>
      <c r="AJ88" s="205">
        <v>0</v>
      </c>
      <c r="AK88" s="205">
        <v>58.71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27.24</v>
      </c>
      <c r="N89" s="205">
        <v>34.99</v>
      </c>
      <c r="O89" s="205">
        <v>0</v>
      </c>
      <c r="P89" s="205">
        <v>36.65</v>
      </c>
      <c r="Q89" s="205">
        <v>0</v>
      </c>
      <c r="R89" s="205">
        <v>6.56</v>
      </c>
      <c r="S89" s="205">
        <v>4.0199999999999996</v>
      </c>
      <c r="T89" s="205">
        <v>0</v>
      </c>
      <c r="U89" s="205">
        <v>51.67</v>
      </c>
      <c r="V89" s="205">
        <v>0</v>
      </c>
      <c r="W89" s="205">
        <v>13.51</v>
      </c>
      <c r="X89" s="205">
        <v>40.54</v>
      </c>
      <c r="Y89" s="205">
        <v>0</v>
      </c>
      <c r="Z89" s="205">
        <v>28.96</v>
      </c>
      <c r="AA89" s="205">
        <v>8.69</v>
      </c>
      <c r="AB89" s="205">
        <v>0</v>
      </c>
      <c r="AC89" s="205">
        <v>12</v>
      </c>
      <c r="AD89" s="205">
        <v>0</v>
      </c>
      <c r="AE89" s="205">
        <v>0</v>
      </c>
      <c r="AF89" s="205">
        <v>0</v>
      </c>
      <c r="AG89" s="205">
        <v>-0.1</v>
      </c>
      <c r="AH89" s="205">
        <v>0</v>
      </c>
      <c r="AI89" s="205">
        <v>0</v>
      </c>
      <c r="AJ89" s="205">
        <v>0</v>
      </c>
      <c r="AK89" s="205">
        <v>58.71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27.24</v>
      </c>
      <c r="N90" s="205">
        <v>34.99</v>
      </c>
      <c r="O90" s="205">
        <v>0</v>
      </c>
      <c r="P90" s="205">
        <v>36.65</v>
      </c>
      <c r="Q90" s="205">
        <v>0</v>
      </c>
      <c r="R90" s="205">
        <v>6.53</v>
      </c>
      <c r="S90" s="205">
        <v>4</v>
      </c>
      <c r="T90" s="205">
        <v>0</v>
      </c>
      <c r="U90" s="205">
        <v>51.67</v>
      </c>
      <c r="V90" s="205">
        <v>0</v>
      </c>
      <c r="W90" s="205">
        <v>13.51</v>
      </c>
      <c r="X90" s="205">
        <v>40.54</v>
      </c>
      <c r="Y90" s="205">
        <v>0</v>
      </c>
      <c r="Z90" s="205">
        <v>28.96</v>
      </c>
      <c r="AA90" s="205">
        <v>8.69</v>
      </c>
      <c r="AB90" s="205">
        <v>0</v>
      </c>
      <c r="AC90" s="205">
        <v>12</v>
      </c>
      <c r="AD90" s="205">
        <v>0</v>
      </c>
      <c r="AE90" s="205">
        <v>0</v>
      </c>
      <c r="AF90" s="205">
        <v>0</v>
      </c>
      <c r="AG90" s="205">
        <v>-0.1</v>
      </c>
      <c r="AH90" s="205">
        <v>0</v>
      </c>
      <c r="AI90" s="205">
        <v>0</v>
      </c>
      <c r="AJ90" s="205">
        <v>0</v>
      </c>
      <c r="AK90" s="205">
        <v>58.71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27.24</v>
      </c>
      <c r="N91" s="205">
        <v>34.99</v>
      </c>
      <c r="O91" s="205">
        <v>0</v>
      </c>
      <c r="P91" s="205">
        <v>36.64</v>
      </c>
      <c r="Q91" s="205">
        <v>0</v>
      </c>
      <c r="R91" s="205">
        <v>6.53</v>
      </c>
      <c r="S91" s="205">
        <v>4</v>
      </c>
      <c r="T91" s="205">
        <v>0</v>
      </c>
      <c r="U91" s="205">
        <v>51.67</v>
      </c>
      <c r="V91" s="205">
        <v>0</v>
      </c>
      <c r="W91" s="205">
        <v>13.51</v>
      </c>
      <c r="X91" s="205">
        <v>40.54</v>
      </c>
      <c r="Y91" s="205">
        <v>0</v>
      </c>
      <c r="Z91" s="205">
        <v>28.96</v>
      </c>
      <c r="AA91" s="205">
        <v>8.69</v>
      </c>
      <c r="AB91" s="205">
        <v>0</v>
      </c>
      <c r="AC91" s="205">
        <v>12</v>
      </c>
      <c r="AD91" s="205">
        <v>0</v>
      </c>
      <c r="AE91" s="205">
        <v>0</v>
      </c>
      <c r="AF91" s="205">
        <v>0</v>
      </c>
      <c r="AG91" s="205">
        <v>-0.1</v>
      </c>
      <c r="AH91" s="205">
        <v>0</v>
      </c>
      <c r="AI91" s="205">
        <v>0</v>
      </c>
      <c r="AJ91" s="205">
        <v>0</v>
      </c>
      <c r="AK91" s="205">
        <v>58.71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27.24</v>
      </c>
      <c r="N92" s="205">
        <v>34.99</v>
      </c>
      <c r="O92" s="205">
        <v>0</v>
      </c>
      <c r="P92" s="205">
        <v>36.64</v>
      </c>
      <c r="Q92" s="205">
        <v>0</v>
      </c>
      <c r="R92" s="205">
        <v>6.53</v>
      </c>
      <c r="S92" s="205">
        <v>4</v>
      </c>
      <c r="T92" s="205">
        <v>0</v>
      </c>
      <c r="U92" s="205">
        <v>51.67</v>
      </c>
      <c r="V92" s="205">
        <v>0</v>
      </c>
      <c r="W92" s="205">
        <v>13.51</v>
      </c>
      <c r="X92" s="205">
        <v>40.54</v>
      </c>
      <c r="Y92" s="205">
        <v>0</v>
      </c>
      <c r="Z92" s="205">
        <v>28.96</v>
      </c>
      <c r="AA92" s="205">
        <v>8.69</v>
      </c>
      <c r="AB92" s="205">
        <v>0</v>
      </c>
      <c r="AC92" s="205">
        <v>12</v>
      </c>
      <c r="AD92" s="205">
        <v>0</v>
      </c>
      <c r="AE92" s="205">
        <v>0</v>
      </c>
      <c r="AF92" s="205">
        <v>0</v>
      </c>
      <c r="AG92" s="205">
        <v>-0.1</v>
      </c>
      <c r="AH92" s="205">
        <v>0</v>
      </c>
      <c r="AI92" s="205">
        <v>0</v>
      </c>
      <c r="AJ92" s="205">
        <v>0</v>
      </c>
      <c r="AK92" s="205">
        <v>58.71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27.24</v>
      </c>
      <c r="N93" s="205">
        <v>34.99</v>
      </c>
      <c r="O93" s="205">
        <v>0</v>
      </c>
      <c r="P93" s="205">
        <v>36.64</v>
      </c>
      <c r="Q93" s="205">
        <v>0</v>
      </c>
      <c r="R93" s="205">
        <v>6.63</v>
      </c>
      <c r="S93" s="205">
        <v>3.62</v>
      </c>
      <c r="T93" s="205">
        <v>0</v>
      </c>
      <c r="U93" s="205">
        <v>51.67</v>
      </c>
      <c r="V93" s="205">
        <v>0</v>
      </c>
      <c r="W93" s="205">
        <v>13.51</v>
      </c>
      <c r="X93" s="205">
        <v>40.54</v>
      </c>
      <c r="Y93" s="205">
        <v>0</v>
      </c>
      <c r="Z93" s="205">
        <v>28.96</v>
      </c>
      <c r="AA93" s="205">
        <v>8.69</v>
      </c>
      <c r="AB93" s="205">
        <v>0</v>
      </c>
      <c r="AC93" s="205">
        <v>9</v>
      </c>
      <c r="AD93" s="205">
        <v>0</v>
      </c>
      <c r="AE93" s="205">
        <v>0</v>
      </c>
      <c r="AF93" s="205">
        <v>0</v>
      </c>
      <c r="AG93" s="205">
        <v>-0.1</v>
      </c>
      <c r="AH93" s="205">
        <v>0</v>
      </c>
      <c r="AI93" s="205">
        <v>0</v>
      </c>
      <c r="AJ93" s="205">
        <v>0</v>
      </c>
      <c r="AK93" s="205">
        <v>58.71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27.24</v>
      </c>
      <c r="N94" s="205">
        <v>34.99</v>
      </c>
      <c r="O94" s="205">
        <v>0</v>
      </c>
      <c r="P94" s="205">
        <v>36.64</v>
      </c>
      <c r="Q94" s="205">
        <v>0</v>
      </c>
      <c r="R94" s="205">
        <v>6.63</v>
      </c>
      <c r="S94" s="205">
        <v>3.62</v>
      </c>
      <c r="T94" s="205">
        <v>0</v>
      </c>
      <c r="U94" s="205">
        <v>51.67</v>
      </c>
      <c r="V94" s="205">
        <v>0</v>
      </c>
      <c r="W94" s="205">
        <v>13.51</v>
      </c>
      <c r="X94" s="205">
        <v>40.54</v>
      </c>
      <c r="Y94" s="205">
        <v>0</v>
      </c>
      <c r="Z94" s="205">
        <v>28.96</v>
      </c>
      <c r="AA94" s="205">
        <v>8.69</v>
      </c>
      <c r="AB94" s="205">
        <v>0</v>
      </c>
      <c r="AC94" s="205">
        <v>9</v>
      </c>
      <c r="AD94" s="205">
        <v>0</v>
      </c>
      <c r="AE94" s="205">
        <v>0</v>
      </c>
      <c r="AF94" s="205">
        <v>0</v>
      </c>
      <c r="AG94" s="205">
        <v>-0.1</v>
      </c>
      <c r="AH94" s="205">
        <v>0</v>
      </c>
      <c r="AI94" s="205">
        <v>0</v>
      </c>
      <c r="AJ94" s="205">
        <v>0</v>
      </c>
      <c r="AK94" s="205">
        <v>58.71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27.24</v>
      </c>
      <c r="N95" s="205">
        <v>34.99</v>
      </c>
      <c r="O95" s="205">
        <v>0</v>
      </c>
      <c r="P95" s="205">
        <v>36.64</v>
      </c>
      <c r="Q95" s="205">
        <v>0</v>
      </c>
      <c r="R95" s="205">
        <v>6.63</v>
      </c>
      <c r="S95" s="205">
        <v>3.96</v>
      </c>
      <c r="T95" s="205">
        <v>0</v>
      </c>
      <c r="U95" s="205">
        <v>51.67</v>
      </c>
      <c r="V95" s="205">
        <v>0</v>
      </c>
      <c r="W95" s="205">
        <v>13.51</v>
      </c>
      <c r="X95" s="205">
        <v>40.54</v>
      </c>
      <c r="Y95" s="205">
        <v>0</v>
      </c>
      <c r="Z95" s="205">
        <v>28.96</v>
      </c>
      <c r="AA95" s="205">
        <v>8.69</v>
      </c>
      <c r="AB95" s="205">
        <v>0</v>
      </c>
      <c r="AC95" s="205">
        <v>12</v>
      </c>
      <c r="AD95" s="205">
        <v>0</v>
      </c>
      <c r="AE95" s="205">
        <v>0</v>
      </c>
      <c r="AF95" s="205">
        <v>0</v>
      </c>
      <c r="AG95" s="205">
        <v>-0.1</v>
      </c>
      <c r="AH95" s="205">
        <v>0</v>
      </c>
      <c r="AI95" s="205">
        <v>0</v>
      </c>
      <c r="AJ95" s="205">
        <v>0</v>
      </c>
      <c r="AK95" s="205">
        <v>58.71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27.24</v>
      </c>
      <c r="N96" s="205">
        <v>34.99</v>
      </c>
      <c r="O96" s="205">
        <v>0</v>
      </c>
      <c r="P96" s="205">
        <v>36.64</v>
      </c>
      <c r="Q96" s="205">
        <v>0</v>
      </c>
      <c r="R96" s="205">
        <v>6.63</v>
      </c>
      <c r="S96" s="205">
        <v>3.96</v>
      </c>
      <c r="T96" s="205">
        <v>0</v>
      </c>
      <c r="U96" s="205">
        <v>51.67</v>
      </c>
      <c r="V96" s="205">
        <v>0</v>
      </c>
      <c r="W96" s="205">
        <v>13.51</v>
      </c>
      <c r="X96" s="205">
        <v>40.54</v>
      </c>
      <c r="Y96" s="205">
        <v>0</v>
      </c>
      <c r="Z96" s="205">
        <v>28.96</v>
      </c>
      <c r="AA96" s="205">
        <v>8.69</v>
      </c>
      <c r="AB96" s="205">
        <v>0</v>
      </c>
      <c r="AC96" s="205">
        <v>12</v>
      </c>
      <c r="AD96" s="205">
        <v>0</v>
      </c>
      <c r="AE96" s="205">
        <v>0</v>
      </c>
      <c r="AF96" s="205">
        <v>0</v>
      </c>
      <c r="AG96" s="205">
        <v>-0.1</v>
      </c>
      <c r="AH96" s="205">
        <v>0</v>
      </c>
      <c r="AI96" s="205">
        <v>0</v>
      </c>
      <c r="AJ96" s="205">
        <v>0</v>
      </c>
      <c r="AK96" s="205">
        <v>58.71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27.24</v>
      </c>
      <c r="N97" s="205">
        <v>34.99</v>
      </c>
      <c r="O97" s="205">
        <v>0</v>
      </c>
      <c r="P97" s="205">
        <v>36.64</v>
      </c>
      <c r="Q97" s="205">
        <v>0</v>
      </c>
      <c r="R97" s="205">
        <v>6.63</v>
      </c>
      <c r="S97" s="205">
        <v>3.96</v>
      </c>
      <c r="T97" s="205">
        <v>0</v>
      </c>
      <c r="U97" s="205">
        <v>51.67</v>
      </c>
      <c r="V97" s="205">
        <v>0</v>
      </c>
      <c r="W97" s="205">
        <v>13.51</v>
      </c>
      <c r="X97" s="205">
        <v>40.54</v>
      </c>
      <c r="Y97" s="205">
        <v>0</v>
      </c>
      <c r="Z97" s="205">
        <v>28.96</v>
      </c>
      <c r="AA97" s="205">
        <v>8.69</v>
      </c>
      <c r="AB97" s="205">
        <v>0</v>
      </c>
      <c r="AC97" s="205">
        <v>12</v>
      </c>
      <c r="AD97" s="205">
        <v>0</v>
      </c>
      <c r="AE97" s="205">
        <v>0</v>
      </c>
      <c r="AF97" s="205">
        <v>0</v>
      </c>
      <c r="AG97" s="205">
        <v>-0.1</v>
      </c>
      <c r="AH97" s="205">
        <v>0</v>
      </c>
      <c r="AI97" s="205">
        <v>0</v>
      </c>
      <c r="AJ97" s="205">
        <v>0</v>
      </c>
      <c r="AK97" s="205">
        <v>58.71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27.24</v>
      </c>
      <c r="N98" s="205">
        <v>34.99</v>
      </c>
      <c r="O98" s="205">
        <v>0</v>
      </c>
      <c r="P98" s="205">
        <v>36.64</v>
      </c>
      <c r="Q98" s="205">
        <v>0</v>
      </c>
      <c r="R98" s="205">
        <v>6.63</v>
      </c>
      <c r="S98" s="205">
        <v>3.96</v>
      </c>
      <c r="T98" s="205">
        <v>0</v>
      </c>
      <c r="U98" s="205">
        <v>51.67</v>
      </c>
      <c r="V98" s="205">
        <v>0</v>
      </c>
      <c r="W98" s="205">
        <v>13.51</v>
      </c>
      <c r="X98" s="205">
        <v>40.54</v>
      </c>
      <c r="Y98" s="205">
        <v>0</v>
      </c>
      <c r="Z98" s="205">
        <v>28.96</v>
      </c>
      <c r="AA98" s="205">
        <v>8.69</v>
      </c>
      <c r="AB98" s="205">
        <v>0</v>
      </c>
      <c r="AC98" s="205">
        <v>12</v>
      </c>
      <c r="AD98" s="205">
        <v>0</v>
      </c>
      <c r="AE98" s="205">
        <v>0</v>
      </c>
      <c r="AF98" s="205">
        <v>0</v>
      </c>
      <c r="AG98" s="205">
        <v>-0.1</v>
      </c>
      <c r="AH98" s="205">
        <v>0</v>
      </c>
      <c r="AI98" s="205">
        <v>0</v>
      </c>
      <c r="AJ98" s="205">
        <v>0</v>
      </c>
      <c r="AK98" s="205">
        <v>58.71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5.4500000000000002E-4</v>
      </c>
      <c r="E99">
        <f t="shared" si="0"/>
        <v>0</v>
      </c>
      <c r="F99">
        <f t="shared" si="0"/>
        <v>0</v>
      </c>
      <c r="G99">
        <f t="shared" si="0"/>
        <v>2.0579999999999998E-2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8.1124999999999982E-3</v>
      </c>
      <c r="L99">
        <f t="shared" si="0"/>
        <v>0</v>
      </c>
      <c r="M99">
        <f t="shared" si="0"/>
        <v>0.65375999999999901</v>
      </c>
      <c r="N99">
        <f t="shared" si="0"/>
        <v>0.83975999999999806</v>
      </c>
      <c r="O99">
        <f t="shared" si="0"/>
        <v>0</v>
      </c>
      <c r="P99">
        <f t="shared" si="0"/>
        <v>0.94844999999999924</v>
      </c>
      <c r="Q99">
        <f t="shared" si="0"/>
        <v>0</v>
      </c>
      <c r="R99">
        <f t="shared" si="0"/>
        <v>0.13950750000000006</v>
      </c>
      <c r="S99">
        <f t="shared" si="0"/>
        <v>9.1192500000000024E-2</v>
      </c>
      <c r="T99">
        <f t="shared" si="0"/>
        <v>0</v>
      </c>
      <c r="U99">
        <f t="shared" si="0"/>
        <v>1.2400800000000012</v>
      </c>
      <c r="V99">
        <f t="shared" si="0"/>
        <v>4.1849999999999995E-3</v>
      </c>
      <c r="W99">
        <f t="shared" si="0"/>
        <v>0.12214500000000006</v>
      </c>
      <c r="X99">
        <f t="shared" si="0"/>
        <v>0.50367750000000011</v>
      </c>
      <c r="Y99">
        <f t="shared" si="0"/>
        <v>0</v>
      </c>
      <c r="Z99">
        <f t="shared" si="0"/>
        <v>0.8406800000000002</v>
      </c>
      <c r="AA99">
        <f t="shared" si="0"/>
        <v>0.25530500000000045</v>
      </c>
      <c r="AB99">
        <f t="shared" si="0"/>
        <v>0</v>
      </c>
      <c r="AC99">
        <f t="shared" si="0"/>
        <v>0.28149249999999992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-2.3999999999999955E-3</v>
      </c>
      <c r="AH99">
        <f t="shared" si="0"/>
        <v>0</v>
      </c>
      <c r="AI99">
        <f t="shared" si="0"/>
        <v>-1.3249999999999994E-3</v>
      </c>
      <c r="AJ99">
        <f t="shared" si="0"/>
        <v>0</v>
      </c>
      <c r="AK99">
        <f t="shared" si="0"/>
        <v>1.3834300000000006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0.2126225000000001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44860</v>
      </c>
      <c r="B1" s="105" t="s">
        <v>200</v>
      </c>
      <c r="C1" s="209" t="s">
        <v>307</v>
      </c>
      <c r="D1" s="210"/>
      <c r="E1" s="210"/>
      <c r="F1" s="210"/>
      <c r="G1" s="210"/>
      <c r="H1" s="210"/>
      <c r="I1" s="210"/>
      <c r="J1" s="210"/>
      <c r="K1" s="211"/>
      <c r="L1" s="209" t="s">
        <v>306</v>
      </c>
      <c r="M1" s="212" t="s">
        <v>142</v>
      </c>
      <c r="O1" s="213" t="s">
        <v>308</v>
      </c>
      <c r="P1" s="213"/>
      <c r="Q1" s="213"/>
      <c r="R1" s="213"/>
      <c r="S1" s="213"/>
      <c r="U1" t="s">
        <v>312</v>
      </c>
      <c r="V1" s="214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500</v>
      </c>
      <c r="AD1" s="91">
        <v>0</v>
      </c>
      <c r="AE1" s="91" t="s">
        <v>242</v>
      </c>
      <c r="AF1" s="91">
        <v>0</v>
      </c>
      <c r="AG1" s="91" t="s">
        <v>501</v>
      </c>
      <c r="AH1" s="91">
        <v>0</v>
      </c>
      <c r="AI1" s="91" t="s">
        <v>502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19.084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</v>
      </c>
      <c r="AA3" s="88">
        <v>0.30633951240552487</v>
      </c>
      <c r="AB3" s="88">
        <v>0</v>
      </c>
      <c r="AC3" s="88">
        <v>0.45950926860828734</v>
      </c>
      <c r="AD3" s="88">
        <v>0</v>
      </c>
      <c r="AE3" s="88">
        <v>1.0211317080184164</v>
      </c>
      <c r="AF3" s="88">
        <v>0</v>
      </c>
      <c r="AG3" s="88">
        <v>0.43908663444791901</v>
      </c>
      <c r="AH3" s="88">
        <v>0</v>
      </c>
      <c r="AI3" s="88">
        <v>0.41866400028755069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18.547999999999998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</v>
      </c>
      <c r="AA4" s="88">
        <v>0.30633951240552487</v>
      </c>
      <c r="AB4" s="88">
        <v>0</v>
      </c>
      <c r="AC4" s="88">
        <v>0.45950926860828734</v>
      </c>
      <c r="AD4" s="88">
        <v>0</v>
      </c>
      <c r="AE4" s="88">
        <v>1.0211317080184164</v>
      </c>
      <c r="AF4" s="88">
        <v>0</v>
      </c>
      <c r="AG4" s="88">
        <v>0.43908663444791901</v>
      </c>
      <c r="AH4" s="88">
        <v>0</v>
      </c>
      <c r="AI4" s="88">
        <v>0.41866400028755069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19.047999999999998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2.9000140507723025</v>
      </c>
      <c r="M5" s="81">
        <f t="shared" si="6"/>
        <v>9.0268042988828014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2.9000140507723025</v>
      </c>
      <c r="W5" s="94"/>
      <c r="X5" s="88">
        <v>0</v>
      </c>
      <c r="Y5" s="88">
        <v>0.25528292700460409</v>
      </c>
      <c r="Z5" s="88">
        <v>0</v>
      </c>
      <c r="AA5" s="88">
        <v>0.30633951240552487</v>
      </c>
      <c r="AB5" s="88">
        <v>0</v>
      </c>
      <c r="AC5" s="88">
        <v>0.45950926860828734</v>
      </c>
      <c r="AD5" s="88">
        <v>0</v>
      </c>
      <c r="AE5" s="88">
        <v>1.0211317080184164</v>
      </c>
      <c r="AF5" s="88">
        <v>0</v>
      </c>
      <c r="AG5" s="88">
        <v>0.43908663444791901</v>
      </c>
      <c r="AH5" s="88">
        <v>0</v>
      </c>
      <c r="AI5" s="88">
        <v>0.41866400028755069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18.623999999999999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2.9000140507723025</v>
      </c>
      <c r="M6" s="81">
        <f t="shared" si="6"/>
        <v>9.0268042988828014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2.9000140507723025</v>
      </c>
      <c r="W6" s="94"/>
      <c r="X6" s="88">
        <v>0</v>
      </c>
      <c r="Y6" s="88">
        <v>0.25528292700460409</v>
      </c>
      <c r="Z6" s="88">
        <v>0</v>
      </c>
      <c r="AA6" s="88">
        <v>0.30633951240552487</v>
      </c>
      <c r="AB6" s="88">
        <v>0</v>
      </c>
      <c r="AC6" s="88">
        <v>0.45950926860828734</v>
      </c>
      <c r="AD6" s="88">
        <v>0</v>
      </c>
      <c r="AE6" s="88">
        <v>1.0211317080184164</v>
      </c>
      <c r="AF6" s="88">
        <v>0</v>
      </c>
      <c r="AG6" s="88">
        <v>0.43908663444791901</v>
      </c>
      <c r="AH6" s="88">
        <v>0</v>
      </c>
      <c r="AI6" s="88">
        <v>0.41866400028755069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17.472000000000001</v>
      </c>
      <c r="C7" s="23"/>
      <c r="D7" s="23"/>
      <c r="E7" s="23"/>
      <c r="F7" s="23"/>
      <c r="G7" s="23"/>
      <c r="H7" s="23"/>
      <c r="I7" s="23"/>
      <c r="J7" s="23">
        <v>5.9294117647058826</v>
      </c>
      <c r="K7" s="25">
        <f t="shared" si="4"/>
        <v>5.9294117647058826</v>
      </c>
      <c r="L7" s="24">
        <f t="shared" si="5"/>
        <v>2.806588235294118</v>
      </c>
      <c r="M7" s="81">
        <f t="shared" si="6"/>
        <v>8.7360000000000007</v>
      </c>
      <c r="O7" s="78">
        <f t="shared" si="7"/>
        <v>-5.9294117647058826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5.9294117647058826</v>
      </c>
      <c r="T7">
        <v>6</v>
      </c>
      <c r="U7" s="87">
        <f>IFERROR(-HLOOKUP($U$1,IEX!$W$2:$BH$98,T7,FALSE),0)</f>
        <v>0</v>
      </c>
      <c r="V7" s="88">
        <f t="shared" si="8"/>
        <v>2.806588235294118</v>
      </c>
      <c r="W7" s="94"/>
      <c r="X7" s="88">
        <v>0</v>
      </c>
      <c r="Y7" s="88">
        <v>0.24705882352941178</v>
      </c>
      <c r="Z7" s="88">
        <v>0</v>
      </c>
      <c r="AA7" s="88">
        <v>0.2964705882352941</v>
      </c>
      <c r="AB7" s="88">
        <v>0</v>
      </c>
      <c r="AC7" s="88">
        <v>0.44470588235294117</v>
      </c>
      <c r="AD7" s="88">
        <v>0</v>
      </c>
      <c r="AE7" s="88">
        <v>0.9882352941176471</v>
      </c>
      <c r="AF7" s="88">
        <v>0</v>
      </c>
      <c r="AG7" s="88">
        <v>0.42494117647058821</v>
      </c>
      <c r="AH7" s="88">
        <v>0</v>
      </c>
      <c r="AI7" s="88">
        <v>0.40517647058823525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16.972000000000001</v>
      </c>
      <c r="C8" s="23"/>
      <c r="D8" s="23"/>
      <c r="E8" s="23"/>
      <c r="F8" s="23"/>
      <c r="G8" s="23"/>
      <c r="H8" s="23"/>
      <c r="I8" s="23"/>
      <c r="J8" s="23">
        <v>5.7597285067873303</v>
      </c>
      <c r="K8" s="25">
        <f t="shared" si="4"/>
        <v>5.7597285067873303</v>
      </c>
      <c r="L8" s="24">
        <f t="shared" si="5"/>
        <v>2.7262714932126695</v>
      </c>
      <c r="M8" s="81">
        <f t="shared" si="6"/>
        <v>8.4860000000000007</v>
      </c>
      <c r="O8" s="78">
        <f t="shared" si="7"/>
        <v>-5.7597285067873303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5.7597285067873303</v>
      </c>
      <c r="T8">
        <v>7</v>
      </c>
      <c r="U8" s="87">
        <f>IFERROR(-HLOOKUP($U$1,IEX!$W$2:$BH$98,T8,FALSE),0)</f>
        <v>0</v>
      </c>
      <c r="V8" s="88">
        <f t="shared" si="8"/>
        <v>2.7262714932126695</v>
      </c>
      <c r="W8" s="94"/>
      <c r="X8" s="88">
        <v>0</v>
      </c>
      <c r="Y8" s="88">
        <v>0.23998868778280544</v>
      </c>
      <c r="Z8" s="88">
        <v>0</v>
      </c>
      <c r="AA8" s="88">
        <v>0.28798642533936647</v>
      </c>
      <c r="AB8" s="88">
        <v>0</v>
      </c>
      <c r="AC8" s="88">
        <v>0.43197963800904976</v>
      </c>
      <c r="AD8" s="88">
        <v>0</v>
      </c>
      <c r="AE8" s="88">
        <v>0.95995475113122175</v>
      </c>
      <c r="AF8" s="88">
        <v>0</v>
      </c>
      <c r="AG8" s="88">
        <v>0.4127805429864253</v>
      </c>
      <c r="AH8" s="88">
        <v>0</v>
      </c>
      <c r="AI8" s="88">
        <v>0.3935814479638009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19.064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</v>
      </c>
      <c r="AA9" s="88">
        <v>0.30633951240552487</v>
      </c>
      <c r="AB9" s="88">
        <v>0</v>
      </c>
      <c r="AC9" s="88">
        <v>0.45950926860828734</v>
      </c>
      <c r="AD9" s="88">
        <v>0</v>
      </c>
      <c r="AE9" s="88">
        <v>1.0211317080184164</v>
      </c>
      <c r="AF9" s="88">
        <v>0</v>
      </c>
      <c r="AG9" s="88">
        <v>0.43908663444791901</v>
      </c>
      <c r="AH9" s="88">
        <v>0</v>
      </c>
      <c r="AI9" s="88">
        <v>0.41866400028755069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19.143999999999998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2.9000140507723025</v>
      </c>
      <c r="M10" s="81">
        <f t="shared" si="6"/>
        <v>9.0268042988828014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2.9000140507723025</v>
      </c>
      <c r="W10" s="94"/>
      <c r="X10" s="88">
        <v>0</v>
      </c>
      <c r="Y10" s="88">
        <v>0.25528292700460409</v>
      </c>
      <c r="Z10" s="88">
        <v>0</v>
      </c>
      <c r="AA10" s="88">
        <v>0.30633951240552487</v>
      </c>
      <c r="AB10" s="88">
        <v>0</v>
      </c>
      <c r="AC10" s="88">
        <v>0.45950926860828734</v>
      </c>
      <c r="AD10" s="88">
        <v>0</v>
      </c>
      <c r="AE10" s="88">
        <v>1.0211317080184164</v>
      </c>
      <c r="AF10" s="88">
        <v>0</v>
      </c>
      <c r="AG10" s="88">
        <v>0.43908663444791901</v>
      </c>
      <c r="AH10" s="88">
        <v>0</v>
      </c>
      <c r="AI10" s="88">
        <v>0.41866400028755069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19.123999999999999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</v>
      </c>
      <c r="AA11" s="88">
        <v>0.30633951240552487</v>
      </c>
      <c r="AB11" s="88">
        <v>0</v>
      </c>
      <c r="AC11" s="88">
        <v>0.45950926860828734</v>
      </c>
      <c r="AD11" s="88">
        <v>0</v>
      </c>
      <c r="AE11" s="88">
        <v>1.0211317080184164</v>
      </c>
      <c r="AF11" s="88">
        <v>0</v>
      </c>
      <c r="AG11" s="88">
        <v>0.43908663444791901</v>
      </c>
      <c r="AH11" s="88">
        <v>0</v>
      </c>
      <c r="AI11" s="88">
        <v>0.41866400028755069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18.911999999999999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</v>
      </c>
      <c r="AA12" s="88">
        <v>0.30633951240552487</v>
      </c>
      <c r="AB12" s="88">
        <v>0</v>
      </c>
      <c r="AC12" s="88">
        <v>0.45950926860828734</v>
      </c>
      <c r="AD12" s="88">
        <v>0</v>
      </c>
      <c r="AE12" s="88">
        <v>1.0211317080184164</v>
      </c>
      <c r="AF12" s="88">
        <v>0</v>
      </c>
      <c r="AG12" s="88">
        <v>0.43908663444791901</v>
      </c>
      <c r="AH12" s="88">
        <v>0</v>
      </c>
      <c r="AI12" s="88">
        <v>0.41866400028755069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19.22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2.9000140507723025</v>
      </c>
      <c r="M13" s="81">
        <f t="shared" si="6"/>
        <v>9.0268042988828014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2.9000140507723025</v>
      </c>
      <c r="W13" s="94"/>
      <c r="X13" s="88">
        <v>0</v>
      </c>
      <c r="Y13" s="88">
        <v>0.25528292700460409</v>
      </c>
      <c r="Z13" s="88">
        <v>0</v>
      </c>
      <c r="AA13" s="88">
        <v>0.30633951240552487</v>
      </c>
      <c r="AB13" s="88">
        <v>0</v>
      </c>
      <c r="AC13" s="88">
        <v>0.45950926860828734</v>
      </c>
      <c r="AD13" s="88">
        <v>0</v>
      </c>
      <c r="AE13" s="88">
        <v>1.0211317080184164</v>
      </c>
      <c r="AF13" s="88">
        <v>0</v>
      </c>
      <c r="AG13" s="88">
        <v>0.43908663444791901</v>
      </c>
      <c r="AH13" s="88">
        <v>0</v>
      </c>
      <c r="AI13" s="88">
        <v>0.41866400028755069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19.123999999999999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</v>
      </c>
      <c r="AA14" s="88">
        <v>0.30633951240552487</v>
      </c>
      <c r="AB14" s="88">
        <v>0</v>
      </c>
      <c r="AC14" s="88">
        <v>0.45950926860828734</v>
      </c>
      <c r="AD14" s="88">
        <v>0</v>
      </c>
      <c r="AE14" s="88">
        <v>1.0211317080184164</v>
      </c>
      <c r="AF14" s="88">
        <v>0</v>
      </c>
      <c r="AG14" s="88">
        <v>0.43908663444791901</v>
      </c>
      <c r="AH14" s="88">
        <v>0</v>
      </c>
      <c r="AI14" s="88">
        <v>0.41866400028755069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19.2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</v>
      </c>
      <c r="AA15" s="88">
        <v>0.30633951240552487</v>
      </c>
      <c r="AB15" s="88">
        <v>0</v>
      </c>
      <c r="AC15" s="88">
        <v>0.45950926860828734</v>
      </c>
      <c r="AD15" s="88">
        <v>0</v>
      </c>
      <c r="AE15" s="88">
        <v>1.0211317080184164</v>
      </c>
      <c r="AF15" s="88">
        <v>0</v>
      </c>
      <c r="AG15" s="88">
        <v>0.43908663444791901</v>
      </c>
      <c r="AH15" s="88">
        <v>0</v>
      </c>
      <c r="AI15" s="88">
        <v>0.41866400028755069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19.239999999999998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</v>
      </c>
      <c r="AA16" s="88">
        <v>0.30633951240552487</v>
      </c>
      <c r="AB16" s="88">
        <v>0</v>
      </c>
      <c r="AC16" s="88">
        <v>0.45950926860828734</v>
      </c>
      <c r="AD16" s="88">
        <v>0</v>
      </c>
      <c r="AE16" s="88">
        <v>1.0211317080184164</v>
      </c>
      <c r="AF16" s="88">
        <v>0</v>
      </c>
      <c r="AG16" s="88">
        <v>0.43908663444791901</v>
      </c>
      <c r="AH16" s="88">
        <v>0</v>
      </c>
      <c r="AI16" s="88">
        <v>0.41866400028755069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19.18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2.9000140507723025</v>
      </c>
      <c r="M17" s="81">
        <f t="shared" si="6"/>
        <v>9.0268042988828014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2.9000140507723025</v>
      </c>
      <c r="W17" s="94"/>
      <c r="X17" s="88">
        <v>0</v>
      </c>
      <c r="Y17" s="88">
        <v>0.25528292700460409</v>
      </c>
      <c r="Z17" s="88">
        <v>0</v>
      </c>
      <c r="AA17" s="88">
        <v>0.30633951240552487</v>
      </c>
      <c r="AB17" s="88">
        <v>0</v>
      </c>
      <c r="AC17" s="88">
        <v>0.45950926860828734</v>
      </c>
      <c r="AD17" s="88">
        <v>0</v>
      </c>
      <c r="AE17" s="88">
        <v>1.0211317080184164</v>
      </c>
      <c r="AF17" s="88">
        <v>0</v>
      </c>
      <c r="AG17" s="88">
        <v>0.43908663444791901</v>
      </c>
      <c r="AH17" s="88">
        <v>0</v>
      </c>
      <c r="AI17" s="88">
        <v>0.41866400028755069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19.18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</v>
      </c>
      <c r="AA18" s="88">
        <v>0.30633951240552487</v>
      </c>
      <c r="AB18" s="88">
        <v>0</v>
      </c>
      <c r="AC18" s="88">
        <v>0.45950926860828734</v>
      </c>
      <c r="AD18" s="88">
        <v>0</v>
      </c>
      <c r="AE18" s="88">
        <v>1.0211317080184164</v>
      </c>
      <c r="AF18" s="88">
        <v>0</v>
      </c>
      <c r="AG18" s="88">
        <v>0.43908663444791901</v>
      </c>
      <c r="AH18" s="88">
        <v>0</v>
      </c>
      <c r="AI18" s="88">
        <v>0.41866400028755069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19.276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</v>
      </c>
      <c r="AA19" s="88">
        <v>0.30633951240552487</v>
      </c>
      <c r="AB19" s="88">
        <v>0</v>
      </c>
      <c r="AC19" s="88">
        <v>0.45950926860828734</v>
      </c>
      <c r="AD19" s="88">
        <v>0</v>
      </c>
      <c r="AE19" s="88">
        <v>1.0211317080184164</v>
      </c>
      <c r="AF19" s="88">
        <v>0</v>
      </c>
      <c r="AG19" s="88">
        <v>0.43908663444791901</v>
      </c>
      <c r="AH19" s="88">
        <v>0</v>
      </c>
      <c r="AI19" s="88">
        <v>0.41866400028755069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19.22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2.9000140507723025</v>
      </c>
      <c r="M20" s="81">
        <f t="shared" si="6"/>
        <v>9.0268042988828014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2.9000140507723025</v>
      </c>
      <c r="W20" s="94"/>
      <c r="X20" s="88">
        <v>0</v>
      </c>
      <c r="Y20" s="88">
        <v>0.25528292700460409</v>
      </c>
      <c r="Z20" s="88">
        <v>0</v>
      </c>
      <c r="AA20" s="88">
        <v>0.30633951240552487</v>
      </c>
      <c r="AB20" s="88">
        <v>0</v>
      </c>
      <c r="AC20" s="88">
        <v>0.45950926860828734</v>
      </c>
      <c r="AD20" s="88">
        <v>0</v>
      </c>
      <c r="AE20" s="88">
        <v>1.0211317080184164</v>
      </c>
      <c r="AF20" s="88">
        <v>0</v>
      </c>
      <c r="AG20" s="88">
        <v>0.43908663444791901</v>
      </c>
      <c r="AH20" s="88">
        <v>0</v>
      </c>
      <c r="AI20" s="88">
        <v>0.41866400028755069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19.315999999999999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</v>
      </c>
      <c r="AA21" s="88">
        <v>0.30633951240552487</v>
      </c>
      <c r="AB21" s="88">
        <v>0</v>
      </c>
      <c r="AC21" s="88">
        <v>0.45950926860828734</v>
      </c>
      <c r="AD21" s="88">
        <v>0</v>
      </c>
      <c r="AE21" s="88">
        <v>1.0211317080184164</v>
      </c>
      <c r="AF21" s="88">
        <v>0</v>
      </c>
      <c r="AG21" s="88">
        <v>0.43908663444791901</v>
      </c>
      <c r="AH21" s="88">
        <v>0</v>
      </c>
      <c r="AI21" s="88">
        <v>0.41866400028755069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19.18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</v>
      </c>
      <c r="AA22" s="88">
        <v>0.30633951240552487</v>
      </c>
      <c r="AB22" s="88">
        <v>0</v>
      </c>
      <c r="AC22" s="88">
        <v>0.45950926860828734</v>
      </c>
      <c r="AD22" s="88">
        <v>0</v>
      </c>
      <c r="AE22" s="88">
        <v>1.0211317080184164</v>
      </c>
      <c r="AF22" s="88">
        <v>0</v>
      </c>
      <c r="AG22" s="88">
        <v>0.43908663444791901</v>
      </c>
      <c r="AH22" s="88">
        <v>0</v>
      </c>
      <c r="AI22" s="88">
        <v>0.41866400028755069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19.315999999999999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</v>
      </c>
      <c r="AA23" s="88">
        <v>0.30633951240552487</v>
      </c>
      <c r="AB23" s="88">
        <v>0</v>
      </c>
      <c r="AC23" s="88">
        <v>0.45950926860828734</v>
      </c>
      <c r="AD23" s="88">
        <v>0</v>
      </c>
      <c r="AE23" s="88">
        <v>1.0211317080184164</v>
      </c>
      <c r="AF23" s="88">
        <v>0</v>
      </c>
      <c r="AG23" s="88">
        <v>0.43908663444791901</v>
      </c>
      <c r="AH23" s="88">
        <v>0</v>
      </c>
      <c r="AI23" s="88">
        <v>0.41866400028755069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19.276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</v>
      </c>
      <c r="AA24" s="88">
        <v>0.30633951240552487</v>
      </c>
      <c r="AB24" s="88">
        <v>0</v>
      </c>
      <c r="AC24" s="88">
        <v>0.45950926860828734</v>
      </c>
      <c r="AD24" s="88">
        <v>0</v>
      </c>
      <c r="AE24" s="88">
        <v>1.0211317080184164</v>
      </c>
      <c r="AF24" s="88">
        <v>0</v>
      </c>
      <c r="AG24" s="88">
        <v>0.43908663444791901</v>
      </c>
      <c r="AH24" s="88">
        <v>0</v>
      </c>
      <c r="AI24" s="88">
        <v>0.41866400028755069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19.16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</v>
      </c>
      <c r="AA25" s="88">
        <v>0.30633951240552487</v>
      </c>
      <c r="AB25" s="88">
        <v>0</v>
      </c>
      <c r="AC25" s="88">
        <v>0.45950926860828734</v>
      </c>
      <c r="AD25" s="88">
        <v>0</v>
      </c>
      <c r="AE25" s="88">
        <v>1.0211317080184164</v>
      </c>
      <c r="AF25" s="88">
        <v>0</v>
      </c>
      <c r="AG25" s="88">
        <v>0.43908663444791901</v>
      </c>
      <c r="AH25" s="88">
        <v>0</v>
      </c>
      <c r="AI25" s="88">
        <v>0.41866400028755069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19.276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</v>
      </c>
      <c r="AA26" s="88">
        <v>0.30633951240552487</v>
      </c>
      <c r="AB26" s="88">
        <v>0</v>
      </c>
      <c r="AC26" s="88">
        <v>0.45950926860828734</v>
      </c>
      <c r="AD26" s="88">
        <v>0</v>
      </c>
      <c r="AE26" s="88">
        <v>1.0211317080184164</v>
      </c>
      <c r="AF26" s="88">
        <v>0</v>
      </c>
      <c r="AG26" s="88">
        <v>0.43908663444791901</v>
      </c>
      <c r="AH26" s="88">
        <v>0</v>
      </c>
      <c r="AI26" s="88">
        <v>0.41866400028755069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19.276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</v>
      </c>
      <c r="AA27" s="88">
        <v>0.30633951240552487</v>
      </c>
      <c r="AB27" s="88">
        <v>0</v>
      </c>
      <c r="AC27" s="88">
        <v>0.45950926860828734</v>
      </c>
      <c r="AD27" s="88">
        <v>0</v>
      </c>
      <c r="AE27" s="88">
        <v>1.0211317080184164</v>
      </c>
      <c r="AF27" s="88">
        <v>0</v>
      </c>
      <c r="AG27" s="88">
        <v>0.43908663444791901</v>
      </c>
      <c r="AH27" s="88">
        <v>0</v>
      </c>
      <c r="AI27" s="88">
        <v>0.41866400028755069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19.295999999999999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</v>
      </c>
      <c r="AA28" s="88">
        <v>0.30633951240552487</v>
      </c>
      <c r="AB28" s="88">
        <v>0</v>
      </c>
      <c r="AC28" s="88">
        <v>0.45950926860828734</v>
      </c>
      <c r="AD28" s="88">
        <v>0</v>
      </c>
      <c r="AE28" s="88">
        <v>1.0211317080184164</v>
      </c>
      <c r="AF28" s="88">
        <v>0</v>
      </c>
      <c r="AG28" s="88">
        <v>0.43908663444791901</v>
      </c>
      <c r="AH28" s="88">
        <v>0</v>
      </c>
      <c r="AI28" s="88">
        <v>0.41866400028755069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19.335999999999999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</v>
      </c>
      <c r="AA29" s="88">
        <v>0.30633951240552487</v>
      </c>
      <c r="AB29" s="88">
        <v>0</v>
      </c>
      <c r="AC29" s="88">
        <v>0.45950926860828734</v>
      </c>
      <c r="AD29" s="88">
        <v>0</v>
      </c>
      <c r="AE29" s="88">
        <v>1.0211317080184164</v>
      </c>
      <c r="AF29" s="88">
        <v>0</v>
      </c>
      <c r="AG29" s="88">
        <v>0.43908663444791901</v>
      </c>
      <c r="AH29" s="88">
        <v>0</v>
      </c>
      <c r="AI29" s="88">
        <v>0.41866400028755069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19.352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</v>
      </c>
      <c r="AA30" s="88">
        <v>0.30633951240552487</v>
      </c>
      <c r="AB30" s="88">
        <v>0</v>
      </c>
      <c r="AC30" s="88">
        <v>0.45950926860828734</v>
      </c>
      <c r="AD30" s="88">
        <v>0</v>
      </c>
      <c r="AE30" s="88">
        <v>1.0211317080184164</v>
      </c>
      <c r="AF30" s="88">
        <v>0</v>
      </c>
      <c r="AG30" s="88">
        <v>0.43908663444791901</v>
      </c>
      <c r="AH30" s="88">
        <v>0</v>
      </c>
      <c r="AI30" s="88">
        <v>0.41866400028755069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19.007999999999999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</v>
      </c>
      <c r="AA31" s="88">
        <v>0.30633951240552487</v>
      </c>
      <c r="AB31" s="88">
        <v>0</v>
      </c>
      <c r="AC31" s="88">
        <v>0.45950926860828734</v>
      </c>
      <c r="AD31" s="88">
        <v>0</v>
      </c>
      <c r="AE31" s="88">
        <v>1.0211317080184164</v>
      </c>
      <c r="AF31" s="88">
        <v>0</v>
      </c>
      <c r="AG31" s="88">
        <v>0.43908663444791901</v>
      </c>
      <c r="AH31" s="88">
        <v>0</v>
      </c>
      <c r="AI31" s="88">
        <v>0.41866400028755069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19.352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</v>
      </c>
      <c r="AA32" s="88">
        <v>0.30633951240552487</v>
      </c>
      <c r="AB32" s="88">
        <v>0</v>
      </c>
      <c r="AC32" s="88">
        <v>0.45950926860828734</v>
      </c>
      <c r="AD32" s="88">
        <v>0</v>
      </c>
      <c r="AE32" s="88">
        <v>1.0211317080184164</v>
      </c>
      <c r="AF32" s="88">
        <v>0</v>
      </c>
      <c r="AG32" s="88">
        <v>0.43908663444791901</v>
      </c>
      <c r="AH32" s="88">
        <v>0</v>
      </c>
      <c r="AI32" s="88">
        <v>0.41866400028755069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19.335999999999999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</v>
      </c>
      <c r="AA33" s="88">
        <v>0.30633951240552487</v>
      </c>
      <c r="AB33" s="88">
        <v>0</v>
      </c>
      <c r="AC33" s="88">
        <v>0.45950926860828734</v>
      </c>
      <c r="AD33" s="88">
        <v>0</v>
      </c>
      <c r="AE33" s="88">
        <v>1.0211317080184164</v>
      </c>
      <c r="AF33" s="88">
        <v>0</v>
      </c>
      <c r="AG33" s="88">
        <v>0.43908663444791901</v>
      </c>
      <c r="AH33" s="88">
        <v>0</v>
      </c>
      <c r="AI33" s="88">
        <v>0.41866400028755069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19.335999999999999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</v>
      </c>
      <c r="AA34" s="88">
        <v>0.30633951240552487</v>
      </c>
      <c r="AB34" s="88">
        <v>0</v>
      </c>
      <c r="AC34" s="88">
        <v>0.45950926860828734</v>
      </c>
      <c r="AD34" s="88">
        <v>0</v>
      </c>
      <c r="AE34" s="88">
        <v>1.0211317080184164</v>
      </c>
      <c r="AF34" s="88">
        <v>0</v>
      </c>
      <c r="AG34" s="88">
        <v>0.43908663444791901</v>
      </c>
      <c r="AH34" s="88">
        <v>0</v>
      </c>
      <c r="AI34" s="88">
        <v>0.41866400028755069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19.2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2.9000140507723025</v>
      </c>
      <c r="M35" s="81">
        <f t="shared" si="6"/>
        <v>9.0268042988828014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2.9000140507723025</v>
      </c>
      <c r="W35" s="94"/>
      <c r="X35" s="88">
        <v>0</v>
      </c>
      <c r="Y35" s="88">
        <v>0.25528292700460409</v>
      </c>
      <c r="Z35" s="88">
        <v>0</v>
      </c>
      <c r="AA35" s="88">
        <v>0.30633951240552487</v>
      </c>
      <c r="AB35" s="88">
        <v>0</v>
      </c>
      <c r="AC35" s="88">
        <v>0.45950926860828734</v>
      </c>
      <c r="AD35" s="88">
        <v>0</v>
      </c>
      <c r="AE35" s="88">
        <v>1.0211317080184164</v>
      </c>
      <c r="AF35" s="88">
        <v>0</v>
      </c>
      <c r="AG35" s="88">
        <v>0.43908663444791901</v>
      </c>
      <c r="AH35" s="88">
        <v>0</v>
      </c>
      <c r="AI35" s="88">
        <v>0.41866400028755069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19.084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</v>
      </c>
      <c r="AA36" s="88">
        <v>0.30633951240552487</v>
      </c>
      <c r="AB36" s="88">
        <v>0</v>
      </c>
      <c r="AC36" s="88">
        <v>0.45950926860828734</v>
      </c>
      <c r="AD36" s="88">
        <v>0</v>
      </c>
      <c r="AE36" s="88">
        <v>1.0211317080184164</v>
      </c>
      <c r="AF36" s="88">
        <v>0</v>
      </c>
      <c r="AG36" s="88">
        <v>0.43908663444791901</v>
      </c>
      <c r="AH36" s="88">
        <v>0</v>
      </c>
      <c r="AI36" s="88">
        <v>0.41866400028755069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18.739999999999998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2.9000140507723025</v>
      </c>
      <c r="M37" s="81">
        <f t="shared" si="6"/>
        <v>9.0268042988828014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2.9000140507723025</v>
      </c>
      <c r="W37" s="94"/>
      <c r="X37" s="88">
        <v>0</v>
      </c>
      <c r="Y37" s="88">
        <v>0.25528292700460409</v>
      </c>
      <c r="Z37" s="88">
        <v>0</v>
      </c>
      <c r="AA37" s="88">
        <v>0.30633951240552487</v>
      </c>
      <c r="AB37" s="88">
        <v>0</v>
      </c>
      <c r="AC37" s="88">
        <v>0.45950926860828734</v>
      </c>
      <c r="AD37" s="88">
        <v>0</v>
      </c>
      <c r="AE37" s="88">
        <v>1.0211317080184164</v>
      </c>
      <c r="AF37" s="88">
        <v>0</v>
      </c>
      <c r="AG37" s="88">
        <v>0.43908663444791901</v>
      </c>
      <c r="AH37" s="88">
        <v>0</v>
      </c>
      <c r="AI37" s="88">
        <v>0.41866400028755069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19.123999999999999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</v>
      </c>
      <c r="AA38" s="88">
        <v>0.30633951240552487</v>
      </c>
      <c r="AB38" s="88">
        <v>0</v>
      </c>
      <c r="AC38" s="88">
        <v>0.45950926860828734</v>
      </c>
      <c r="AD38" s="88">
        <v>0</v>
      </c>
      <c r="AE38" s="88">
        <v>1.0211317080184164</v>
      </c>
      <c r="AF38" s="88">
        <v>0</v>
      </c>
      <c r="AG38" s="88">
        <v>0.43908663444791901</v>
      </c>
      <c r="AH38" s="88">
        <v>0</v>
      </c>
      <c r="AI38" s="88">
        <v>0.41866400028755069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18.568000000000001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</v>
      </c>
      <c r="AA39" s="88">
        <v>0.30633951240552487</v>
      </c>
      <c r="AB39" s="88">
        <v>0</v>
      </c>
      <c r="AC39" s="88">
        <v>0.45950926860828734</v>
      </c>
      <c r="AD39" s="88">
        <v>0</v>
      </c>
      <c r="AE39" s="88">
        <v>1.0211317080184164</v>
      </c>
      <c r="AF39" s="88">
        <v>0</v>
      </c>
      <c r="AG39" s="88">
        <v>0.43908663444791901</v>
      </c>
      <c r="AH39" s="88">
        <v>0</v>
      </c>
      <c r="AI39" s="88">
        <v>0.41866400028755069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19.064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</v>
      </c>
      <c r="AA40" s="88">
        <v>0.30633951240552487</v>
      </c>
      <c r="AB40" s="88">
        <v>0</v>
      </c>
      <c r="AC40" s="88">
        <v>0.45950926860828734</v>
      </c>
      <c r="AD40" s="88">
        <v>0</v>
      </c>
      <c r="AE40" s="88">
        <v>1.0211317080184164</v>
      </c>
      <c r="AF40" s="88">
        <v>0</v>
      </c>
      <c r="AG40" s="88">
        <v>0.43908663444791901</v>
      </c>
      <c r="AH40" s="88">
        <v>0</v>
      </c>
      <c r="AI40" s="88">
        <v>0.41866400028755069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18.952000000000002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</v>
      </c>
      <c r="AA41" s="88">
        <v>0.30633951240552487</v>
      </c>
      <c r="AB41" s="88">
        <v>0</v>
      </c>
      <c r="AC41" s="88">
        <v>0.45950926860828734</v>
      </c>
      <c r="AD41" s="88">
        <v>0</v>
      </c>
      <c r="AE41" s="88">
        <v>1.0211317080184164</v>
      </c>
      <c r="AF41" s="88">
        <v>0</v>
      </c>
      <c r="AG41" s="88">
        <v>0.43908663444791901</v>
      </c>
      <c r="AH41" s="88">
        <v>0</v>
      </c>
      <c r="AI41" s="88">
        <v>0.41866400028755069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18.952000000000002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</v>
      </c>
      <c r="AA42" s="88">
        <v>0.30633951240552487</v>
      </c>
      <c r="AB42" s="88">
        <v>0</v>
      </c>
      <c r="AC42" s="88">
        <v>0.45950926860828734</v>
      </c>
      <c r="AD42" s="88">
        <v>0</v>
      </c>
      <c r="AE42" s="88">
        <v>1.0211317080184164</v>
      </c>
      <c r="AF42" s="88">
        <v>0</v>
      </c>
      <c r="AG42" s="88">
        <v>0.43908663444791901</v>
      </c>
      <c r="AH42" s="88">
        <v>0</v>
      </c>
      <c r="AI42" s="88">
        <v>0.41866400028755069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18.584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</v>
      </c>
      <c r="AA43" s="88">
        <v>0.30633951240552487</v>
      </c>
      <c r="AB43" s="88">
        <v>0</v>
      </c>
      <c r="AC43" s="88">
        <v>0.45950926860828734</v>
      </c>
      <c r="AD43" s="88">
        <v>0</v>
      </c>
      <c r="AE43" s="88">
        <v>1.0211317080184164</v>
      </c>
      <c r="AF43" s="88">
        <v>0</v>
      </c>
      <c r="AG43" s="88">
        <v>0.43908663444791901</v>
      </c>
      <c r="AH43" s="88">
        <v>0</v>
      </c>
      <c r="AI43" s="88">
        <v>0.41866400028755069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18.891999999999999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</v>
      </c>
      <c r="AA44" s="88">
        <v>0.30633951240552487</v>
      </c>
      <c r="AB44" s="88">
        <v>0</v>
      </c>
      <c r="AC44" s="88">
        <v>0.45950926860828734</v>
      </c>
      <c r="AD44" s="88">
        <v>0</v>
      </c>
      <c r="AE44" s="88">
        <v>1.0211317080184164</v>
      </c>
      <c r="AF44" s="88">
        <v>0</v>
      </c>
      <c r="AG44" s="88">
        <v>0.43908663444791901</v>
      </c>
      <c r="AH44" s="88">
        <v>0</v>
      </c>
      <c r="AI44" s="88">
        <v>0.41866400028755069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18.295999999999999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</v>
      </c>
      <c r="AA45" s="88">
        <v>0.30633951240552487</v>
      </c>
      <c r="AB45" s="88">
        <v>0</v>
      </c>
      <c r="AC45" s="88">
        <v>0.45950926860828734</v>
      </c>
      <c r="AD45" s="88">
        <v>0</v>
      </c>
      <c r="AE45" s="88">
        <v>1.0211317080184164</v>
      </c>
      <c r="AF45" s="88">
        <v>0</v>
      </c>
      <c r="AG45" s="88">
        <v>0.43908663444791901</v>
      </c>
      <c r="AH45" s="88">
        <v>0</v>
      </c>
      <c r="AI45" s="88">
        <v>0.41866400028755069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18.184000000000001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</v>
      </c>
      <c r="AA46" s="88">
        <v>0.30633951240552487</v>
      </c>
      <c r="AB46" s="88">
        <v>0</v>
      </c>
      <c r="AC46" s="88">
        <v>0.45950926860828734</v>
      </c>
      <c r="AD46" s="88">
        <v>0</v>
      </c>
      <c r="AE46" s="88">
        <v>1.0211317080184164</v>
      </c>
      <c r="AF46" s="88">
        <v>0</v>
      </c>
      <c r="AG46" s="88">
        <v>0.43908663444791901</v>
      </c>
      <c r="AH46" s="88">
        <v>0</v>
      </c>
      <c r="AI46" s="88">
        <v>0.41866400028755069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18.891999999999999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</v>
      </c>
      <c r="AA47" s="88">
        <v>0.30633951240552487</v>
      </c>
      <c r="AB47" s="88">
        <v>0</v>
      </c>
      <c r="AC47" s="88">
        <v>0.45950926860828734</v>
      </c>
      <c r="AD47" s="88">
        <v>0</v>
      </c>
      <c r="AE47" s="88">
        <v>1.0211317080184164</v>
      </c>
      <c r="AF47" s="88">
        <v>0</v>
      </c>
      <c r="AG47" s="88">
        <v>0.43908663444791901</v>
      </c>
      <c r="AH47" s="88">
        <v>0</v>
      </c>
      <c r="AI47" s="88">
        <v>0.41866400028755069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18.872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2.9000140507723025</v>
      </c>
      <c r="M48" s="81">
        <f t="shared" si="6"/>
        <v>9.0268042988828014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2.9000140507723025</v>
      </c>
      <c r="W48" s="94"/>
      <c r="X48" s="88">
        <v>0</v>
      </c>
      <c r="Y48" s="88">
        <v>0.25528292700460409</v>
      </c>
      <c r="Z48" s="88">
        <v>0</v>
      </c>
      <c r="AA48" s="88">
        <v>0.30633951240552487</v>
      </c>
      <c r="AB48" s="88">
        <v>0</v>
      </c>
      <c r="AC48" s="88">
        <v>0.45950926860828734</v>
      </c>
      <c r="AD48" s="88">
        <v>0</v>
      </c>
      <c r="AE48" s="88">
        <v>1.0211317080184164</v>
      </c>
      <c r="AF48" s="88">
        <v>0</v>
      </c>
      <c r="AG48" s="88">
        <v>0.43908663444791901</v>
      </c>
      <c r="AH48" s="88">
        <v>0</v>
      </c>
      <c r="AI48" s="88">
        <v>0.41866400028755069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18.815999999999999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2.9000140507723025</v>
      </c>
      <c r="M49" s="81">
        <f t="shared" si="6"/>
        <v>9.0268042988828014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2.9000140507723025</v>
      </c>
      <c r="W49" s="94"/>
      <c r="X49" s="88">
        <v>0</v>
      </c>
      <c r="Y49" s="88">
        <v>0.25528292700460409</v>
      </c>
      <c r="Z49" s="88">
        <v>0</v>
      </c>
      <c r="AA49" s="88">
        <v>0.30633951240552487</v>
      </c>
      <c r="AB49" s="88">
        <v>0</v>
      </c>
      <c r="AC49" s="88">
        <v>0.45950926860828734</v>
      </c>
      <c r="AD49" s="88">
        <v>0</v>
      </c>
      <c r="AE49" s="88">
        <v>1.0211317080184164</v>
      </c>
      <c r="AF49" s="88">
        <v>0</v>
      </c>
      <c r="AG49" s="88">
        <v>0.43908663444791901</v>
      </c>
      <c r="AH49" s="88">
        <v>0</v>
      </c>
      <c r="AI49" s="88">
        <v>0.41866400028755069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18.623999999999999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2.9000140507723025</v>
      </c>
      <c r="M50" s="81">
        <f t="shared" si="6"/>
        <v>9.0268042988828014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2.9000140507723025</v>
      </c>
      <c r="W50" s="94"/>
      <c r="X50" s="88">
        <v>0</v>
      </c>
      <c r="Y50" s="88">
        <v>0.25528292700460409</v>
      </c>
      <c r="Z50" s="88">
        <v>0</v>
      </c>
      <c r="AA50" s="88">
        <v>0.30633951240552487</v>
      </c>
      <c r="AB50" s="88">
        <v>0</v>
      </c>
      <c r="AC50" s="88">
        <v>0.45950926860828734</v>
      </c>
      <c r="AD50" s="88">
        <v>0</v>
      </c>
      <c r="AE50" s="88">
        <v>1.0211317080184164</v>
      </c>
      <c r="AF50" s="88">
        <v>0</v>
      </c>
      <c r="AG50" s="88">
        <v>0.43908663444791901</v>
      </c>
      <c r="AH50" s="88">
        <v>0</v>
      </c>
      <c r="AI50" s="88">
        <v>0.41866400028755069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18.776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2.9000140507723025</v>
      </c>
      <c r="M51" s="81">
        <f t="shared" si="6"/>
        <v>9.0268042988828014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2.9000140507723025</v>
      </c>
      <c r="W51" s="94"/>
      <c r="X51" s="88">
        <v>0</v>
      </c>
      <c r="Y51" s="88">
        <v>0.25528292700460409</v>
      </c>
      <c r="Z51" s="88">
        <v>0</v>
      </c>
      <c r="AA51" s="88">
        <v>0.30633951240552487</v>
      </c>
      <c r="AB51" s="88">
        <v>0</v>
      </c>
      <c r="AC51" s="88">
        <v>0.45950926860828734</v>
      </c>
      <c r="AD51" s="88">
        <v>0</v>
      </c>
      <c r="AE51" s="88">
        <v>1.0211317080184164</v>
      </c>
      <c r="AF51" s="88">
        <v>0</v>
      </c>
      <c r="AG51" s="88">
        <v>0.43908663444791901</v>
      </c>
      <c r="AH51" s="88">
        <v>0</v>
      </c>
      <c r="AI51" s="88">
        <v>0.41866400028755069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18.472000000000001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2.9000140507723025</v>
      </c>
      <c r="M52" s="81">
        <f t="shared" si="6"/>
        <v>9.0268042988828014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2.9000140507723025</v>
      </c>
      <c r="W52" s="94"/>
      <c r="X52" s="88">
        <v>0</v>
      </c>
      <c r="Y52" s="88">
        <v>0.25528292700460409</v>
      </c>
      <c r="Z52" s="88">
        <v>0</v>
      </c>
      <c r="AA52" s="88">
        <v>0.30633951240552487</v>
      </c>
      <c r="AB52" s="88">
        <v>0</v>
      </c>
      <c r="AC52" s="88">
        <v>0.45950926860828734</v>
      </c>
      <c r="AD52" s="88">
        <v>0</v>
      </c>
      <c r="AE52" s="88">
        <v>1.0211317080184164</v>
      </c>
      <c r="AF52" s="88">
        <v>0</v>
      </c>
      <c r="AG52" s="88">
        <v>0.43908663444791901</v>
      </c>
      <c r="AH52" s="88">
        <v>0</v>
      </c>
      <c r="AI52" s="88">
        <v>0.41866400028755069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18.664000000000001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2.9000140507723025</v>
      </c>
      <c r="M53" s="81">
        <f t="shared" si="6"/>
        <v>9.0268042988828014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2.9000140507723025</v>
      </c>
      <c r="W53" s="94"/>
      <c r="X53" s="88">
        <v>0</v>
      </c>
      <c r="Y53" s="88">
        <v>0.25528292700460409</v>
      </c>
      <c r="Z53" s="88">
        <v>0</v>
      </c>
      <c r="AA53" s="88">
        <v>0.30633951240552487</v>
      </c>
      <c r="AB53" s="88">
        <v>0</v>
      </c>
      <c r="AC53" s="88">
        <v>0.45950926860828734</v>
      </c>
      <c r="AD53" s="88">
        <v>0</v>
      </c>
      <c r="AE53" s="88">
        <v>1.0211317080184164</v>
      </c>
      <c r="AF53" s="88">
        <v>0</v>
      </c>
      <c r="AG53" s="88">
        <v>0.43908663444791901</v>
      </c>
      <c r="AH53" s="88">
        <v>0</v>
      </c>
      <c r="AI53" s="88">
        <v>0.41866400028755069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17.452000000000002</v>
      </c>
      <c r="C54" s="23"/>
      <c r="D54" s="23"/>
      <c r="E54" s="23"/>
      <c r="F54" s="23"/>
      <c r="G54" s="23"/>
      <c r="H54" s="23"/>
      <c r="I54" s="23"/>
      <c r="J54" s="23">
        <v>5.9226244343891397</v>
      </c>
      <c r="K54" s="25">
        <f t="shared" si="4"/>
        <v>5.9226244343891397</v>
      </c>
      <c r="L54" s="24">
        <f t="shared" si="5"/>
        <v>2.8033755656108594</v>
      </c>
      <c r="M54" s="81">
        <f t="shared" si="6"/>
        <v>8.7259999999999991</v>
      </c>
      <c r="O54" s="78">
        <f t="shared" si="7"/>
        <v>-5.9226244343891397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5.9226244343891397</v>
      </c>
      <c r="T54">
        <v>53</v>
      </c>
      <c r="U54" s="87">
        <f>IFERROR(-HLOOKUP($U$1,IEX!$W$2:$BH$98,T54,FALSE),0)</f>
        <v>0</v>
      </c>
      <c r="V54" s="88">
        <f t="shared" si="8"/>
        <v>2.8033755656108594</v>
      </c>
      <c r="W54" s="94"/>
      <c r="X54" s="88">
        <v>0</v>
      </c>
      <c r="Y54" s="88">
        <v>0.24677601809954752</v>
      </c>
      <c r="Z54" s="88">
        <v>0</v>
      </c>
      <c r="AA54" s="88">
        <v>0.29613122171945699</v>
      </c>
      <c r="AB54" s="88">
        <v>0</v>
      </c>
      <c r="AC54" s="88">
        <v>0.44419683257918552</v>
      </c>
      <c r="AD54" s="88">
        <v>0</v>
      </c>
      <c r="AE54" s="88">
        <v>0.98710407239819009</v>
      </c>
      <c r="AF54" s="88">
        <v>0</v>
      </c>
      <c r="AG54" s="88">
        <v>0.42445475113122172</v>
      </c>
      <c r="AH54" s="88">
        <v>0</v>
      </c>
      <c r="AI54" s="88">
        <v>0.40471266968325792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17.911999999999999</v>
      </c>
      <c r="C55" s="23"/>
      <c r="D55" s="23"/>
      <c r="E55" s="23"/>
      <c r="F55" s="23"/>
      <c r="G55" s="23"/>
      <c r="H55" s="23"/>
      <c r="I55" s="23"/>
      <c r="J55" s="23">
        <v>6.078733031674207</v>
      </c>
      <c r="K55" s="25">
        <f t="shared" si="4"/>
        <v>6.078733031674207</v>
      </c>
      <c r="L55" s="24">
        <f t="shared" si="5"/>
        <v>2.8772669683257912</v>
      </c>
      <c r="M55" s="81">
        <f t="shared" si="6"/>
        <v>8.9559999999999977</v>
      </c>
      <c r="O55" s="78">
        <f t="shared" si="7"/>
        <v>-6.078733031674207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6.078733031674207</v>
      </c>
      <c r="T55">
        <v>54</v>
      </c>
      <c r="U55" s="87">
        <f>IFERROR(-HLOOKUP($U$1,IEX!$W$2:$BH$98,T55,FALSE),0)</f>
        <v>0</v>
      </c>
      <c r="V55" s="88">
        <f t="shared" si="8"/>
        <v>2.8772669683257912</v>
      </c>
      <c r="W55" s="94"/>
      <c r="X55" s="88">
        <v>0</v>
      </c>
      <c r="Y55" s="88">
        <v>0.25328054298642527</v>
      </c>
      <c r="Z55" s="88">
        <v>0</v>
      </c>
      <c r="AA55" s="88">
        <v>0.3039366515837103</v>
      </c>
      <c r="AB55" s="88">
        <v>0</v>
      </c>
      <c r="AC55" s="88">
        <v>0.45590497737556546</v>
      </c>
      <c r="AD55" s="88">
        <v>0</v>
      </c>
      <c r="AE55" s="88">
        <v>1.0131221719457011</v>
      </c>
      <c r="AF55" s="88">
        <v>0</v>
      </c>
      <c r="AG55" s="88">
        <v>0.43564253393665148</v>
      </c>
      <c r="AH55" s="88">
        <v>0</v>
      </c>
      <c r="AI55" s="88">
        <v>0.4153800904977375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17.108000000000001</v>
      </c>
      <c r="C56" s="23"/>
      <c r="D56" s="23"/>
      <c r="E56" s="23"/>
      <c r="F56" s="23"/>
      <c r="G56" s="23"/>
      <c r="H56" s="23"/>
      <c r="I56" s="23"/>
      <c r="J56" s="23">
        <v>5.8058823529411763</v>
      </c>
      <c r="K56" s="25">
        <f t="shared" si="4"/>
        <v>5.8058823529411763</v>
      </c>
      <c r="L56" s="24">
        <f t="shared" si="5"/>
        <v>2.7481176470588236</v>
      </c>
      <c r="M56" s="81">
        <f t="shared" si="6"/>
        <v>8.5540000000000003</v>
      </c>
      <c r="O56" s="78">
        <f t="shared" si="7"/>
        <v>-5.8058823529411763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5.8058823529411763</v>
      </c>
      <c r="T56">
        <v>55</v>
      </c>
      <c r="U56" s="87">
        <f>IFERROR(-HLOOKUP($U$1,IEX!$W$2:$BH$98,T56,FALSE),0)</f>
        <v>0</v>
      </c>
      <c r="V56" s="88">
        <f t="shared" si="8"/>
        <v>2.7481176470588236</v>
      </c>
      <c r="W56" s="94"/>
      <c r="X56" s="88">
        <v>0</v>
      </c>
      <c r="Y56" s="88">
        <v>0.24191176470588235</v>
      </c>
      <c r="Z56" s="88">
        <v>0</v>
      </c>
      <c r="AA56" s="88">
        <v>0.29029411764705876</v>
      </c>
      <c r="AB56" s="88">
        <v>0</v>
      </c>
      <c r="AC56" s="88">
        <v>0.43544117647058822</v>
      </c>
      <c r="AD56" s="88">
        <v>0</v>
      </c>
      <c r="AE56" s="88">
        <v>0.96764705882352942</v>
      </c>
      <c r="AF56" s="88">
        <v>0</v>
      </c>
      <c r="AG56" s="88">
        <v>0.41608823529411759</v>
      </c>
      <c r="AH56" s="88">
        <v>0</v>
      </c>
      <c r="AI56" s="88">
        <v>0.39673529411764702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17.911999999999999</v>
      </c>
      <c r="C57" s="23"/>
      <c r="D57" s="23"/>
      <c r="E57" s="23"/>
      <c r="F57" s="23"/>
      <c r="G57" s="23"/>
      <c r="H57" s="23"/>
      <c r="I57" s="23"/>
      <c r="J57" s="23">
        <v>6.078733031674207</v>
      </c>
      <c r="K57" s="25">
        <f t="shared" si="4"/>
        <v>6.078733031674207</v>
      </c>
      <c r="L57" s="24">
        <f t="shared" si="5"/>
        <v>2.8772669683257912</v>
      </c>
      <c r="M57" s="81">
        <f t="shared" si="6"/>
        <v>8.9559999999999977</v>
      </c>
      <c r="O57" s="78">
        <f t="shared" si="7"/>
        <v>-6.078733031674207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6.078733031674207</v>
      </c>
      <c r="T57">
        <v>56</v>
      </c>
      <c r="U57" s="87">
        <f>IFERROR(-HLOOKUP($U$1,IEX!$W$2:$BH$98,T57,FALSE),0)</f>
        <v>0</v>
      </c>
      <c r="V57" s="88">
        <f t="shared" si="8"/>
        <v>2.8772669683257912</v>
      </c>
      <c r="W57" s="94"/>
      <c r="X57" s="88">
        <v>0</v>
      </c>
      <c r="Y57" s="88">
        <v>0.25328054298642527</v>
      </c>
      <c r="Z57" s="88">
        <v>0</v>
      </c>
      <c r="AA57" s="88">
        <v>0.3039366515837103</v>
      </c>
      <c r="AB57" s="88">
        <v>0</v>
      </c>
      <c r="AC57" s="88">
        <v>0.45590497737556546</v>
      </c>
      <c r="AD57" s="88">
        <v>0</v>
      </c>
      <c r="AE57" s="88">
        <v>1.0131221719457011</v>
      </c>
      <c r="AF57" s="88">
        <v>0</v>
      </c>
      <c r="AG57" s="88">
        <v>0.43564253393665148</v>
      </c>
      <c r="AH57" s="88">
        <v>0</v>
      </c>
      <c r="AI57" s="88">
        <v>0.4153800904977375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18.795999999999999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</v>
      </c>
      <c r="AA58" s="88">
        <v>0.30633951240552487</v>
      </c>
      <c r="AB58" s="88">
        <v>0</v>
      </c>
      <c r="AC58" s="88">
        <v>0.45950926860828734</v>
      </c>
      <c r="AD58" s="88">
        <v>0</v>
      </c>
      <c r="AE58" s="88">
        <v>1.0211317080184164</v>
      </c>
      <c r="AF58" s="88">
        <v>0</v>
      </c>
      <c r="AG58" s="88">
        <v>0.43908663444791901</v>
      </c>
      <c r="AH58" s="88">
        <v>0</v>
      </c>
      <c r="AI58" s="88">
        <v>0.41866400028755069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18.103999999999999</v>
      </c>
      <c r="C59" s="23"/>
      <c r="D59" s="23"/>
      <c r="E59" s="23"/>
      <c r="F59" s="23"/>
      <c r="G59" s="23"/>
      <c r="H59" s="23"/>
      <c r="I59" s="23"/>
      <c r="J59" s="23">
        <v>3.0633951240552491</v>
      </c>
      <c r="K59" s="25">
        <f t="shared" si="4"/>
        <v>3.0633951240552491</v>
      </c>
      <c r="L59" s="24">
        <f t="shared" si="5"/>
        <v>2.9000140507723025</v>
      </c>
      <c r="M59" s="81">
        <f t="shared" si="6"/>
        <v>5.963409174827552</v>
      </c>
      <c r="O59" s="78">
        <f t="shared" si="7"/>
        <v>-3.0633951240552491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3.0633951240552491</v>
      </c>
      <c r="T59">
        <v>58</v>
      </c>
      <c r="U59" s="87">
        <f>IFERROR(-HLOOKUP($U$1,IEX!$W$2:$BH$98,T59,FALSE),0)</f>
        <v>0</v>
      </c>
      <c r="V59" s="88">
        <f t="shared" si="8"/>
        <v>2.9000140507723025</v>
      </c>
      <c r="W59" s="94"/>
      <c r="X59" s="88">
        <v>0</v>
      </c>
      <c r="Y59" s="88">
        <v>0.25528292700460409</v>
      </c>
      <c r="Z59" s="88">
        <v>0</v>
      </c>
      <c r="AA59" s="88">
        <v>0.30633951240552487</v>
      </c>
      <c r="AB59" s="88">
        <v>0</v>
      </c>
      <c r="AC59" s="88">
        <v>0.45950926860828734</v>
      </c>
      <c r="AD59" s="88">
        <v>0</v>
      </c>
      <c r="AE59" s="88">
        <v>1.0211317080184164</v>
      </c>
      <c r="AF59" s="88">
        <v>0</v>
      </c>
      <c r="AG59" s="88">
        <v>0.43908663444791901</v>
      </c>
      <c r="AH59" s="88">
        <v>0</v>
      </c>
      <c r="AI59" s="88">
        <v>0.41866400028755069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16.936</v>
      </c>
      <c r="C60" s="23"/>
      <c r="D60" s="23"/>
      <c r="E60" s="23"/>
      <c r="F60" s="23"/>
      <c r="G60" s="23"/>
      <c r="H60" s="23"/>
      <c r="I60" s="23"/>
      <c r="J60" s="23">
        <v>3.0633951240552491</v>
      </c>
      <c r="K60" s="25">
        <f t="shared" si="4"/>
        <v>3.0633951240552491</v>
      </c>
      <c r="L60" s="24">
        <f t="shared" si="5"/>
        <v>2.9000140507723025</v>
      </c>
      <c r="M60" s="81">
        <f t="shared" si="6"/>
        <v>5.963409174827552</v>
      </c>
      <c r="O60" s="78">
        <f t="shared" si="7"/>
        <v>-3.0633951240552491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3.0633951240552491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</v>
      </c>
      <c r="AA60" s="88">
        <v>0.30633951240552487</v>
      </c>
      <c r="AB60" s="88">
        <v>0</v>
      </c>
      <c r="AC60" s="88">
        <v>0.45950926860828734</v>
      </c>
      <c r="AD60" s="88">
        <v>0</v>
      </c>
      <c r="AE60" s="88">
        <v>1.0211317080184164</v>
      </c>
      <c r="AF60" s="88">
        <v>0</v>
      </c>
      <c r="AG60" s="88">
        <v>0.43908663444791901</v>
      </c>
      <c r="AH60" s="88">
        <v>0</v>
      </c>
      <c r="AI60" s="88">
        <v>0.41866400028755069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17.032</v>
      </c>
      <c r="C61" s="23"/>
      <c r="D61" s="23"/>
      <c r="E61" s="23"/>
      <c r="F61" s="23"/>
      <c r="G61" s="23"/>
      <c r="H61" s="23"/>
      <c r="I61" s="23"/>
      <c r="J61" s="23">
        <v>3.0633951240552491</v>
      </c>
      <c r="K61" s="25">
        <f t="shared" si="4"/>
        <v>3.0633951240552491</v>
      </c>
      <c r="L61" s="24">
        <f t="shared" si="5"/>
        <v>2.9000140507723025</v>
      </c>
      <c r="M61" s="81">
        <f t="shared" si="6"/>
        <v>5.963409174827552</v>
      </c>
      <c r="O61" s="78">
        <f t="shared" si="7"/>
        <v>-3.0633951240552491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3.0633951240552491</v>
      </c>
      <c r="T61">
        <v>60</v>
      </c>
      <c r="U61" s="87">
        <f>IFERROR(-HLOOKUP($U$1,IEX!$W$2:$BH$98,T61,FALSE),0)</f>
        <v>0</v>
      </c>
      <c r="V61" s="88">
        <f t="shared" si="8"/>
        <v>2.9000140507723025</v>
      </c>
      <c r="W61" s="94"/>
      <c r="X61" s="88">
        <v>0</v>
      </c>
      <c r="Y61" s="88">
        <v>0.25528292700460409</v>
      </c>
      <c r="Z61" s="88">
        <v>0</v>
      </c>
      <c r="AA61" s="88">
        <v>0.30633951240552487</v>
      </c>
      <c r="AB61" s="88">
        <v>0</v>
      </c>
      <c r="AC61" s="88">
        <v>0.45950926860828734</v>
      </c>
      <c r="AD61" s="88">
        <v>0</v>
      </c>
      <c r="AE61" s="88">
        <v>1.0211317080184164</v>
      </c>
      <c r="AF61" s="88">
        <v>0</v>
      </c>
      <c r="AG61" s="88">
        <v>0.43908663444791901</v>
      </c>
      <c r="AH61" s="88">
        <v>0</v>
      </c>
      <c r="AI61" s="88">
        <v>0.41866400028755069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18.103999999999999</v>
      </c>
      <c r="C62" s="23"/>
      <c r="D62" s="23"/>
      <c r="E62" s="23"/>
      <c r="F62" s="23"/>
      <c r="G62" s="23"/>
      <c r="H62" s="23"/>
      <c r="I62" s="23"/>
      <c r="J62" s="23">
        <v>3.0633951240552491</v>
      </c>
      <c r="K62" s="25">
        <f t="shared" si="4"/>
        <v>3.0633951240552491</v>
      </c>
      <c r="L62" s="24">
        <f t="shared" si="5"/>
        <v>2.9000140507723025</v>
      </c>
      <c r="M62" s="81">
        <f t="shared" si="6"/>
        <v>5.963409174827552</v>
      </c>
      <c r="O62" s="78">
        <f t="shared" si="7"/>
        <v>-3.0633951240552491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3.0633951240552491</v>
      </c>
      <c r="T62">
        <v>61</v>
      </c>
      <c r="U62" s="87">
        <f>IFERROR(-HLOOKUP($U$1,IEX!$W$2:$BH$98,T62,FALSE),0)</f>
        <v>0</v>
      </c>
      <c r="V62" s="88">
        <f t="shared" si="8"/>
        <v>2.9000140507723025</v>
      </c>
      <c r="W62" s="94"/>
      <c r="X62" s="88">
        <v>0</v>
      </c>
      <c r="Y62" s="88">
        <v>0.25528292700460409</v>
      </c>
      <c r="Z62" s="88">
        <v>0</v>
      </c>
      <c r="AA62" s="88">
        <v>0.30633951240552487</v>
      </c>
      <c r="AB62" s="88">
        <v>0</v>
      </c>
      <c r="AC62" s="88">
        <v>0.45950926860828734</v>
      </c>
      <c r="AD62" s="88">
        <v>0</v>
      </c>
      <c r="AE62" s="88">
        <v>1.0211317080184164</v>
      </c>
      <c r="AF62" s="88">
        <v>0</v>
      </c>
      <c r="AG62" s="88">
        <v>0.43908663444791901</v>
      </c>
      <c r="AH62" s="88">
        <v>0</v>
      </c>
      <c r="AI62" s="88">
        <v>0.41866400028755069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18.103999999999999</v>
      </c>
      <c r="C63" s="23"/>
      <c r="D63" s="23"/>
      <c r="E63" s="23"/>
      <c r="F63" s="23"/>
      <c r="G63" s="23"/>
      <c r="H63" s="23"/>
      <c r="I63" s="23"/>
      <c r="J63" s="23">
        <v>3.0633951240552491</v>
      </c>
      <c r="K63" s="25">
        <f t="shared" si="4"/>
        <v>3.0633951240552491</v>
      </c>
      <c r="L63" s="24">
        <f t="shared" si="5"/>
        <v>2.9000140507723025</v>
      </c>
      <c r="M63" s="81">
        <f t="shared" si="6"/>
        <v>5.963409174827552</v>
      </c>
      <c r="O63" s="78">
        <f t="shared" si="7"/>
        <v>-3.0633951240552491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3.0633951240552491</v>
      </c>
      <c r="T63">
        <v>62</v>
      </c>
      <c r="U63" s="87">
        <f>IFERROR(-HLOOKUP($U$1,IEX!$W$2:$BH$98,T63,FALSE),0)</f>
        <v>0</v>
      </c>
      <c r="V63" s="88">
        <f t="shared" si="8"/>
        <v>2.9000140507723025</v>
      </c>
      <c r="W63" s="94"/>
      <c r="X63" s="88">
        <v>0</v>
      </c>
      <c r="Y63" s="88">
        <v>0.25528292700460409</v>
      </c>
      <c r="Z63" s="88">
        <v>0</v>
      </c>
      <c r="AA63" s="88">
        <v>0.30633951240552487</v>
      </c>
      <c r="AB63" s="88">
        <v>0</v>
      </c>
      <c r="AC63" s="88">
        <v>0.45950926860828734</v>
      </c>
      <c r="AD63" s="88">
        <v>0</v>
      </c>
      <c r="AE63" s="88">
        <v>1.0211317080184164</v>
      </c>
      <c r="AF63" s="88">
        <v>0</v>
      </c>
      <c r="AG63" s="88">
        <v>0.43908663444791901</v>
      </c>
      <c r="AH63" s="88">
        <v>0</v>
      </c>
      <c r="AI63" s="88">
        <v>0.41866400028755069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18.623999999999999</v>
      </c>
      <c r="C64" s="23"/>
      <c r="D64" s="23"/>
      <c r="E64" s="23"/>
      <c r="F64" s="23"/>
      <c r="G64" s="23"/>
      <c r="H64" s="23"/>
      <c r="I64" s="23"/>
      <c r="J64" s="23">
        <v>3.0633951240552491</v>
      </c>
      <c r="K64" s="25">
        <f t="shared" si="4"/>
        <v>3.0633951240552491</v>
      </c>
      <c r="L64" s="24">
        <f t="shared" si="5"/>
        <v>2.9000140507723025</v>
      </c>
      <c r="M64" s="81">
        <f t="shared" si="6"/>
        <v>5.963409174827552</v>
      </c>
      <c r="O64" s="78">
        <f t="shared" si="7"/>
        <v>-3.0633951240552491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3.0633951240552491</v>
      </c>
      <c r="T64">
        <v>63</v>
      </c>
      <c r="U64" s="87">
        <f>IFERROR(-HLOOKUP($U$1,IEX!$W$2:$BH$98,T64,FALSE),0)</f>
        <v>0</v>
      </c>
      <c r="V64" s="88">
        <f t="shared" si="8"/>
        <v>2.9000140507723025</v>
      </c>
      <c r="W64" s="94"/>
      <c r="X64" s="88">
        <v>0</v>
      </c>
      <c r="Y64" s="88">
        <v>0.25528292700460409</v>
      </c>
      <c r="Z64" s="88">
        <v>0</v>
      </c>
      <c r="AA64" s="88">
        <v>0.30633951240552487</v>
      </c>
      <c r="AB64" s="88">
        <v>0</v>
      </c>
      <c r="AC64" s="88">
        <v>0.45950926860828734</v>
      </c>
      <c r="AD64" s="88">
        <v>0</v>
      </c>
      <c r="AE64" s="88">
        <v>1.0211317080184164</v>
      </c>
      <c r="AF64" s="88">
        <v>0</v>
      </c>
      <c r="AG64" s="88">
        <v>0.43908663444791901</v>
      </c>
      <c r="AH64" s="88">
        <v>0</v>
      </c>
      <c r="AI64" s="88">
        <v>0.41866400028755069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18.760000000000002</v>
      </c>
      <c r="C65" s="23"/>
      <c r="D65" s="23"/>
      <c r="E65" s="23"/>
      <c r="F65" s="23"/>
      <c r="G65" s="23"/>
      <c r="H65" s="23"/>
      <c r="I65" s="23"/>
      <c r="J65" s="23">
        <v>3.0633951240552491</v>
      </c>
      <c r="K65" s="25">
        <f t="shared" si="4"/>
        <v>3.0633951240552491</v>
      </c>
      <c r="L65" s="24">
        <f t="shared" si="5"/>
        <v>2.9000140507723025</v>
      </c>
      <c r="M65" s="81">
        <f t="shared" si="6"/>
        <v>5.963409174827552</v>
      </c>
      <c r="O65" s="78">
        <f t="shared" si="7"/>
        <v>-3.0633951240552491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3.0633951240552491</v>
      </c>
      <c r="T65">
        <v>64</v>
      </c>
      <c r="U65" s="87">
        <f>IFERROR(-HLOOKUP($U$1,IEX!$W$2:$BH$98,T65,FALSE),0)</f>
        <v>0</v>
      </c>
      <c r="V65" s="88">
        <f t="shared" si="8"/>
        <v>2.9000140507723025</v>
      </c>
      <c r="W65" s="94"/>
      <c r="X65" s="88">
        <v>0</v>
      </c>
      <c r="Y65" s="88">
        <v>0.25528292700460409</v>
      </c>
      <c r="Z65" s="88">
        <v>0</v>
      </c>
      <c r="AA65" s="88">
        <v>0.30633951240552487</v>
      </c>
      <c r="AB65" s="88">
        <v>0</v>
      </c>
      <c r="AC65" s="88">
        <v>0.45950926860828734</v>
      </c>
      <c r="AD65" s="88">
        <v>0</v>
      </c>
      <c r="AE65" s="88">
        <v>1.0211317080184164</v>
      </c>
      <c r="AF65" s="88">
        <v>0</v>
      </c>
      <c r="AG65" s="88">
        <v>0.43908663444791901</v>
      </c>
      <c r="AH65" s="88">
        <v>0</v>
      </c>
      <c r="AI65" s="88">
        <v>0.41866400028755069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18.376000000000001</v>
      </c>
      <c r="C66" s="23"/>
      <c r="D66" s="23"/>
      <c r="E66" s="23"/>
      <c r="F66" s="23"/>
      <c r="G66" s="23"/>
      <c r="H66" s="23"/>
      <c r="I66" s="23"/>
      <c r="J66" s="23">
        <v>3.0633951240552491</v>
      </c>
      <c r="K66" s="25">
        <f t="shared" si="4"/>
        <v>3.0633951240552491</v>
      </c>
      <c r="L66" s="24">
        <f t="shared" si="5"/>
        <v>2.9000140507723025</v>
      </c>
      <c r="M66" s="81">
        <f t="shared" si="6"/>
        <v>5.963409174827552</v>
      </c>
      <c r="O66" s="78">
        <f t="shared" si="7"/>
        <v>-3.0633951240552491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3.0633951240552491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</v>
      </c>
      <c r="AA66" s="88">
        <v>0.30633951240552487</v>
      </c>
      <c r="AB66" s="88">
        <v>0</v>
      </c>
      <c r="AC66" s="88">
        <v>0.45950926860828734</v>
      </c>
      <c r="AD66" s="88">
        <v>0</v>
      </c>
      <c r="AE66" s="88">
        <v>1.0211317080184164</v>
      </c>
      <c r="AF66" s="88">
        <v>0</v>
      </c>
      <c r="AG66" s="88">
        <v>0.43908663444791901</v>
      </c>
      <c r="AH66" s="88">
        <v>0</v>
      </c>
      <c r="AI66" s="88">
        <v>0.41866400028755069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18.507999999999999</v>
      </c>
      <c r="C67" s="23"/>
      <c r="D67" s="23"/>
      <c r="E67" s="23"/>
      <c r="F67" s="23"/>
      <c r="G67" s="23"/>
      <c r="H67" s="23"/>
      <c r="I67" s="23"/>
      <c r="J67" s="23">
        <v>3.0633951240552491</v>
      </c>
      <c r="K67" s="25">
        <f t="shared" si="4"/>
        <v>3.0633951240552491</v>
      </c>
      <c r="L67" s="24">
        <f t="shared" si="5"/>
        <v>2.9000140507723025</v>
      </c>
      <c r="M67" s="81">
        <f t="shared" si="6"/>
        <v>5.963409174827552</v>
      </c>
      <c r="O67" s="78">
        <f t="shared" si="7"/>
        <v>-3.0633951240552491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3.0633951240552491</v>
      </c>
      <c r="T67">
        <v>66</v>
      </c>
      <c r="U67" s="87">
        <f>IFERROR(-HLOOKUP($U$1,IEX!$W$2:$BH$98,T67,FALSE),0)</f>
        <v>0</v>
      </c>
      <c r="V67" s="88">
        <f t="shared" si="8"/>
        <v>2.9000140507723025</v>
      </c>
      <c r="W67" s="94"/>
      <c r="X67" s="88">
        <v>0</v>
      </c>
      <c r="Y67" s="88">
        <v>0.25528292700460409</v>
      </c>
      <c r="Z67" s="88">
        <v>0</v>
      </c>
      <c r="AA67" s="88">
        <v>0.30633951240552487</v>
      </c>
      <c r="AB67" s="88">
        <v>0</v>
      </c>
      <c r="AC67" s="88">
        <v>0.45950926860828734</v>
      </c>
      <c r="AD67" s="88">
        <v>0</v>
      </c>
      <c r="AE67" s="88">
        <v>1.0211317080184164</v>
      </c>
      <c r="AF67" s="88">
        <v>0</v>
      </c>
      <c r="AG67" s="88">
        <v>0.43908663444791901</v>
      </c>
      <c r="AH67" s="88">
        <v>0</v>
      </c>
      <c r="AI67" s="88">
        <v>0.41866400028755069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18.068000000000001</v>
      </c>
      <c r="C68" s="23"/>
      <c r="D68" s="23"/>
      <c r="E68" s="23"/>
      <c r="F68" s="23"/>
      <c r="G68" s="23"/>
      <c r="H68" s="23"/>
      <c r="I68" s="23"/>
      <c r="J68" s="23">
        <v>3.0633951240552491</v>
      </c>
      <c r="K68" s="25">
        <f t="shared" ref="K68:K98" si="17">SUM(C68:J68)</f>
        <v>3.0633951240552491</v>
      </c>
      <c r="L68" s="24">
        <f t="shared" ref="L68:L98" si="18">U68+V68</f>
        <v>2.9000140507723025</v>
      </c>
      <c r="M68" s="81">
        <f t="shared" ref="M68:M98" si="19">K68+L68</f>
        <v>5.963409174827552</v>
      </c>
      <c r="O68" s="78">
        <f t="shared" ref="O68:O98" si="20">-SUM(P68:S68,U68)</f>
        <v>-3.0633951240552491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3.0633951240552491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2.9000140507723025</v>
      </c>
      <c r="W68" s="94"/>
      <c r="X68" s="88">
        <v>0</v>
      </c>
      <c r="Y68" s="88">
        <v>0.25528292700460409</v>
      </c>
      <c r="Z68" s="88">
        <v>0</v>
      </c>
      <c r="AA68" s="88">
        <v>0.30633951240552487</v>
      </c>
      <c r="AB68" s="88">
        <v>0</v>
      </c>
      <c r="AC68" s="88">
        <v>0.45950926860828734</v>
      </c>
      <c r="AD68" s="88">
        <v>0</v>
      </c>
      <c r="AE68" s="88">
        <v>1.0211317080184164</v>
      </c>
      <c r="AF68" s="88">
        <v>0</v>
      </c>
      <c r="AG68" s="88">
        <v>0.43908663444791901</v>
      </c>
      <c r="AH68" s="88">
        <v>0</v>
      </c>
      <c r="AI68" s="88">
        <v>0.41866400028755069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18.391999999999999</v>
      </c>
      <c r="C69" s="23"/>
      <c r="D69" s="23"/>
      <c r="E69" s="23"/>
      <c r="F69" s="23"/>
      <c r="G69" s="23"/>
      <c r="H69" s="23"/>
      <c r="I69" s="23"/>
      <c r="J69" s="23">
        <v>3.0633951240552491</v>
      </c>
      <c r="K69" s="25">
        <f t="shared" si="17"/>
        <v>3.0633951240552491</v>
      </c>
      <c r="L69" s="24">
        <f t="shared" si="18"/>
        <v>2.9000140507723025</v>
      </c>
      <c r="M69" s="81">
        <f t="shared" si="19"/>
        <v>5.963409174827552</v>
      </c>
      <c r="O69" s="78">
        <f t="shared" si="20"/>
        <v>-3.0633951240552491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3.0633951240552491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</v>
      </c>
      <c r="AA69" s="88">
        <v>0.30633951240552487</v>
      </c>
      <c r="AB69" s="88">
        <v>0</v>
      </c>
      <c r="AC69" s="88">
        <v>0.45950926860828734</v>
      </c>
      <c r="AD69" s="88">
        <v>0</v>
      </c>
      <c r="AE69" s="88">
        <v>1.0211317080184164</v>
      </c>
      <c r="AF69" s="88">
        <v>0</v>
      </c>
      <c r="AG69" s="88">
        <v>0.43908663444791901</v>
      </c>
      <c r="AH69" s="88">
        <v>0</v>
      </c>
      <c r="AI69" s="88">
        <v>0.41866400028755069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18.68</v>
      </c>
      <c r="C70" s="23"/>
      <c r="D70" s="23"/>
      <c r="E70" s="23"/>
      <c r="F70" s="23"/>
      <c r="G70" s="23"/>
      <c r="H70" s="23"/>
      <c r="I70" s="23"/>
      <c r="J70" s="23">
        <v>3.0633951240552491</v>
      </c>
      <c r="K70" s="25">
        <f t="shared" si="17"/>
        <v>3.0633951240552491</v>
      </c>
      <c r="L70" s="24">
        <f t="shared" si="18"/>
        <v>2.9000140507723025</v>
      </c>
      <c r="M70" s="81">
        <f t="shared" si="19"/>
        <v>5.963409174827552</v>
      </c>
      <c r="O70" s="78">
        <f t="shared" si="20"/>
        <v>-3.0633951240552491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3.0633951240552491</v>
      </c>
      <c r="T70">
        <v>69</v>
      </c>
      <c r="U70" s="87">
        <f>IFERROR(-HLOOKUP($U$1,IEX!$W$2:$BH$98,T70,FALSE),0)</f>
        <v>0</v>
      </c>
      <c r="V70" s="88">
        <f t="shared" si="21"/>
        <v>2.9000140507723025</v>
      </c>
      <c r="W70" s="94"/>
      <c r="X70" s="88">
        <v>0</v>
      </c>
      <c r="Y70" s="88">
        <v>0.25528292700460409</v>
      </c>
      <c r="Z70" s="88">
        <v>0</v>
      </c>
      <c r="AA70" s="88">
        <v>0.30633951240552487</v>
      </c>
      <c r="AB70" s="88">
        <v>0</v>
      </c>
      <c r="AC70" s="88">
        <v>0.45950926860828734</v>
      </c>
      <c r="AD70" s="88">
        <v>0</v>
      </c>
      <c r="AE70" s="88">
        <v>1.0211317080184164</v>
      </c>
      <c r="AF70" s="88">
        <v>0</v>
      </c>
      <c r="AG70" s="88">
        <v>0.43908663444791901</v>
      </c>
      <c r="AH70" s="88">
        <v>0</v>
      </c>
      <c r="AI70" s="88">
        <v>0.41866400028755069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18.411999999999999</v>
      </c>
      <c r="C71" s="23"/>
      <c r="D71" s="23"/>
      <c r="E71" s="23"/>
      <c r="F71" s="23"/>
      <c r="G71" s="23"/>
      <c r="H71" s="23"/>
      <c r="I71" s="23"/>
      <c r="J71" s="23">
        <v>3.0633951240552491</v>
      </c>
      <c r="K71" s="25">
        <f t="shared" si="17"/>
        <v>3.0633951240552491</v>
      </c>
      <c r="L71" s="24">
        <f t="shared" si="18"/>
        <v>2.9000140507723025</v>
      </c>
      <c r="M71" s="81">
        <f t="shared" si="19"/>
        <v>5.963409174827552</v>
      </c>
      <c r="O71" s="78">
        <f t="shared" si="20"/>
        <v>-3.0633951240552491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3.0633951240552491</v>
      </c>
      <c r="T71">
        <v>70</v>
      </c>
      <c r="U71" s="87">
        <f>IFERROR(-HLOOKUP($U$1,IEX!$W$2:$BH$98,T71,FALSE),0)</f>
        <v>0</v>
      </c>
      <c r="V71" s="88">
        <f t="shared" si="21"/>
        <v>2.9000140507723025</v>
      </c>
      <c r="W71" s="94"/>
      <c r="X71" s="88">
        <v>0</v>
      </c>
      <c r="Y71" s="88">
        <v>0.25528292700460409</v>
      </c>
      <c r="Z71" s="88">
        <v>0</v>
      </c>
      <c r="AA71" s="88">
        <v>0.30633951240552487</v>
      </c>
      <c r="AB71" s="88">
        <v>0</v>
      </c>
      <c r="AC71" s="88">
        <v>0.45950926860828734</v>
      </c>
      <c r="AD71" s="88">
        <v>0</v>
      </c>
      <c r="AE71" s="88">
        <v>1.0211317080184164</v>
      </c>
      <c r="AF71" s="88">
        <v>0</v>
      </c>
      <c r="AG71" s="88">
        <v>0.43908663444791901</v>
      </c>
      <c r="AH71" s="88">
        <v>0</v>
      </c>
      <c r="AI71" s="88">
        <v>0.41866400028755069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18.603999999999999</v>
      </c>
      <c r="C72" s="23"/>
      <c r="D72" s="23"/>
      <c r="E72" s="23"/>
      <c r="F72" s="23"/>
      <c r="G72" s="23"/>
      <c r="H72" s="23"/>
      <c r="I72" s="23"/>
      <c r="J72" s="23">
        <v>3.0633951240552491</v>
      </c>
      <c r="K72" s="25">
        <f t="shared" si="17"/>
        <v>3.0633951240552491</v>
      </c>
      <c r="L72" s="24">
        <f t="shared" si="18"/>
        <v>2.9000140507723025</v>
      </c>
      <c r="M72" s="81">
        <f t="shared" si="19"/>
        <v>5.963409174827552</v>
      </c>
      <c r="O72" s="78">
        <f t="shared" si="20"/>
        <v>-3.0633951240552491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3.0633951240552491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</v>
      </c>
      <c r="AA72" s="88">
        <v>0.30633951240552487</v>
      </c>
      <c r="AB72" s="88">
        <v>0</v>
      </c>
      <c r="AC72" s="88">
        <v>0.45950926860828734</v>
      </c>
      <c r="AD72" s="88">
        <v>0</v>
      </c>
      <c r="AE72" s="88">
        <v>1.0211317080184164</v>
      </c>
      <c r="AF72" s="88">
        <v>0</v>
      </c>
      <c r="AG72" s="88">
        <v>0.43908663444791901</v>
      </c>
      <c r="AH72" s="88">
        <v>0</v>
      </c>
      <c r="AI72" s="88">
        <v>0.41866400028755069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17.992000000000001</v>
      </c>
      <c r="C73" s="23"/>
      <c r="D73" s="23"/>
      <c r="E73" s="23"/>
      <c r="F73" s="23"/>
      <c r="G73" s="23"/>
      <c r="H73" s="23"/>
      <c r="I73" s="23"/>
      <c r="J73" s="23">
        <v>3.0633951240552491</v>
      </c>
      <c r="K73" s="25">
        <f t="shared" si="17"/>
        <v>3.0633951240552491</v>
      </c>
      <c r="L73" s="24">
        <f t="shared" si="18"/>
        <v>2.9000140507723025</v>
      </c>
      <c r="M73" s="81">
        <f t="shared" si="19"/>
        <v>5.963409174827552</v>
      </c>
      <c r="O73" s="78">
        <f t="shared" si="20"/>
        <v>-3.0633951240552491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3.0633951240552491</v>
      </c>
      <c r="T73">
        <v>72</v>
      </c>
      <c r="U73" s="87">
        <f>IFERROR(-HLOOKUP($U$1,IEX!$W$2:$BH$98,T73,FALSE),0)</f>
        <v>0</v>
      </c>
      <c r="V73" s="88">
        <f t="shared" si="21"/>
        <v>2.9000140507723025</v>
      </c>
      <c r="W73" s="94"/>
      <c r="X73" s="88">
        <v>0</v>
      </c>
      <c r="Y73" s="88">
        <v>0.25528292700460409</v>
      </c>
      <c r="Z73" s="88">
        <v>0</v>
      </c>
      <c r="AA73" s="88">
        <v>0.30633951240552487</v>
      </c>
      <c r="AB73" s="88">
        <v>0</v>
      </c>
      <c r="AC73" s="88">
        <v>0.45950926860828734</v>
      </c>
      <c r="AD73" s="88">
        <v>0</v>
      </c>
      <c r="AE73" s="88">
        <v>1.0211317080184164</v>
      </c>
      <c r="AF73" s="88">
        <v>0</v>
      </c>
      <c r="AG73" s="88">
        <v>0.43908663444791901</v>
      </c>
      <c r="AH73" s="88">
        <v>0</v>
      </c>
      <c r="AI73" s="88">
        <v>0.41866400028755069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18.356000000000002</v>
      </c>
      <c r="C74" s="23"/>
      <c r="D74" s="23"/>
      <c r="E74" s="23"/>
      <c r="F74" s="23"/>
      <c r="G74" s="23"/>
      <c r="H74" s="23"/>
      <c r="I74" s="23"/>
      <c r="J74" s="23">
        <v>3.0633951240552491</v>
      </c>
      <c r="K74" s="25">
        <f t="shared" si="17"/>
        <v>3.0633951240552491</v>
      </c>
      <c r="L74" s="24">
        <f t="shared" si="18"/>
        <v>2.9000140507723025</v>
      </c>
      <c r="M74" s="81">
        <f t="shared" si="19"/>
        <v>5.963409174827552</v>
      </c>
      <c r="O74" s="78">
        <f t="shared" si="20"/>
        <v>-3.0633951240552491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3.0633951240552491</v>
      </c>
      <c r="T74">
        <v>73</v>
      </c>
      <c r="U74" s="87">
        <f>IFERROR(-HLOOKUP($U$1,IEX!$W$2:$BH$98,T74,FALSE),0)</f>
        <v>0</v>
      </c>
      <c r="V74" s="88">
        <f t="shared" si="21"/>
        <v>2.9000140507723025</v>
      </c>
      <c r="W74" s="94"/>
      <c r="X74" s="88">
        <v>0</v>
      </c>
      <c r="Y74" s="88">
        <v>0.25528292700460409</v>
      </c>
      <c r="Z74" s="88">
        <v>0</v>
      </c>
      <c r="AA74" s="88">
        <v>0.30633951240552487</v>
      </c>
      <c r="AB74" s="88">
        <v>0</v>
      </c>
      <c r="AC74" s="88">
        <v>0.45950926860828734</v>
      </c>
      <c r="AD74" s="88">
        <v>0</v>
      </c>
      <c r="AE74" s="88">
        <v>1.0211317080184164</v>
      </c>
      <c r="AF74" s="88">
        <v>0</v>
      </c>
      <c r="AG74" s="88">
        <v>0.43908663444791901</v>
      </c>
      <c r="AH74" s="88">
        <v>0</v>
      </c>
      <c r="AI74" s="88">
        <v>0.41866400028755069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18.068000000000001</v>
      </c>
      <c r="C75" s="23"/>
      <c r="D75" s="23"/>
      <c r="E75" s="23"/>
      <c r="F75" s="23"/>
      <c r="G75" s="23"/>
      <c r="H75" s="23"/>
      <c r="I75" s="23"/>
      <c r="J75" s="23">
        <v>3.0633951240552491</v>
      </c>
      <c r="K75" s="25">
        <f t="shared" si="17"/>
        <v>3.0633951240552491</v>
      </c>
      <c r="L75" s="24">
        <f t="shared" si="18"/>
        <v>2.9000140507723025</v>
      </c>
      <c r="M75" s="81">
        <f t="shared" si="19"/>
        <v>5.963409174827552</v>
      </c>
      <c r="O75" s="78">
        <f t="shared" si="20"/>
        <v>-3.0633951240552491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3.0633951240552491</v>
      </c>
      <c r="T75">
        <v>74</v>
      </c>
      <c r="U75" s="87">
        <f>IFERROR(-HLOOKUP($U$1,IEX!$W$2:$BH$98,T75,FALSE),0)</f>
        <v>0</v>
      </c>
      <c r="V75" s="88">
        <f t="shared" si="21"/>
        <v>2.9000140507723025</v>
      </c>
      <c r="W75" s="94"/>
      <c r="X75" s="88">
        <v>0</v>
      </c>
      <c r="Y75" s="88">
        <v>0.25528292700460409</v>
      </c>
      <c r="Z75" s="88">
        <v>0</v>
      </c>
      <c r="AA75" s="88">
        <v>0.30633951240552487</v>
      </c>
      <c r="AB75" s="88">
        <v>0</v>
      </c>
      <c r="AC75" s="88">
        <v>0.45950926860828734</v>
      </c>
      <c r="AD75" s="88">
        <v>0</v>
      </c>
      <c r="AE75" s="88">
        <v>1.0211317080184164</v>
      </c>
      <c r="AF75" s="88">
        <v>0</v>
      </c>
      <c r="AG75" s="88">
        <v>0.43908663444791901</v>
      </c>
      <c r="AH75" s="88">
        <v>0</v>
      </c>
      <c r="AI75" s="88">
        <v>0.41866400028755069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17.664000000000001</v>
      </c>
      <c r="C76" s="23"/>
      <c r="D76" s="23"/>
      <c r="E76" s="23"/>
      <c r="F76" s="23"/>
      <c r="G76" s="23"/>
      <c r="H76" s="23"/>
      <c r="I76" s="23"/>
      <c r="J76" s="23">
        <v>3.0633951240552491</v>
      </c>
      <c r="K76" s="25">
        <f t="shared" si="17"/>
        <v>3.0633951240552491</v>
      </c>
      <c r="L76" s="24">
        <f t="shared" si="18"/>
        <v>2.9000140507723025</v>
      </c>
      <c r="M76" s="81">
        <f t="shared" si="19"/>
        <v>5.963409174827552</v>
      </c>
      <c r="O76" s="78">
        <f t="shared" si="20"/>
        <v>-3.0633951240552491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3.0633951240552491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</v>
      </c>
      <c r="AA76" s="88">
        <v>0.30633951240552487</v>
      </c>
      <c r="AB76" s="88">
        <v>0</v>
      </c>
      <c r="AC76" s="88">
        <v>0.45950926860828734</v>
      </c>
      <c r="AD76" s="88">
        <v>0</v>
      </c>
      <c r="AE76" s="88">
        <v>1.0211317080184164</v>
      </c>
      <c r="AF76" s="88">
        <v>0</v>
      </c>
      <c r="AG76" s="88">
        <v>0.43908663444791901</v>
      </c>
      <c r="AH76" s="88">
        <v>0</v>
      </c>
      <c r="AI76" s="88">
        <v>0.41866400028755069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18.047999999999998</v>
      </c>
      <c r="C77" s="23"/>
      <c r="D77" s="23"/>
      <c r="E77" s="23"/>
      <c r="F77" s="23"/>
      <c r="G77" s="23"/>
      <c r="H77" s="23"/>
      <c r="I77" s="23"/>
      <c r="J77" s="23">
        <v>3.0633951240552491</v>
      </c>
      <c r="K77" s="25">
        <f t="shared" si="17"/>
        <v>3.0633951240552491</v>
      </c>
      <c r="L77" s="24">
        <f t="shared" si="18"/>
        <v>2.9000140507723025</v>
      </c>
      <c r="M77" s="81">
        <f t="shared" si="19"/>
        <v>5.963409174827552</v>
      </c>
      <c r="O77" s="78">
        <f t="shared" si="20"/>
        <v>-3.0633951240552491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3.0633951240552491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</v>
      </c>
      <c r="AA77" s="88">
        <v>0.30633951240552487</v>
      </c>
      <c r="AB77" s="88">
        <v>0</v>
      </c>
      <c r="AC77" s="88">
        <v>0.45950926860828734</v>
      </c>
      <c r="AD77" s="88">
        <v>0</v>
      </c>
      <c r="AE77" s="88">
        <v>1.0211317080184164</v>
      </c>
      <c r="AF77" s="88">
        <v>0</v>
      </c>
      <c r="AG77" s="88">
        <v>0.43908663444791901</v>
      </c>
      <c r="AH77" s="88">
        <v>0</v>
      </c>
      <c r="AI77" s="88">
        <v>0.41866400028755069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17.835999999999999</v>
      </c>
      <c r="C78" s="23"/>
      <c r="D78" s="23"/>
      <c r="E78" s="23"/>
      <c r="F78" s="23"/>
      <c r="G78" s="23"/>
      <c r="H78" s="23"/>
      <c r="I78" s="23"/>
      <c r="J78" s="23">
        <v>3.0633951240552491</v>
      </c>
      <c r="K78" s="25">
        <f t="shared" si="17"/>
        <v>3.0633951240552491</v>
      </c>
      <c r="L78" s="24">
        <f t="shared" si="18"/>
        <v>2.9000140507723025</v>
      </c>
      <c r="M78" s="81">
        <f t="shared" si="19"/>
        <v>5.963409174827552</v>
      </c>
      <c r="O78" s="78">
        <f t="shared" si="20"/>
        <v>-3.0633951240552491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3.0633951240552491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</v>
      </c>
      <c r="AA78" s="88">
        <v>0.30633951240552487</v>
      </c>
      <c r="AB78" s="88">
        <v>0</v>
      </c>
      <c r="AC78" s="88">
        <v>0.45950926860828734</v>
      </c>
      <c r="AD78" s="88">
        <v>0</v>
      </c>
      <c r="AE78" s="88">
        <v>1.0211317080184164</v>
      </c>
      <c r="AF78" s="88">
        <v>0</v>
      </c>
      <c r="AG78" s="88">
        <v>0.43908663444791901</v>
      </c>
      <c r="AH78" s="88">
        <v>0</v>
      </c>
      <c r="AI78" s="88">
        <v>0.41866400028755069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16.532</v>
      </c>
      <c r="C79" s="23"/>
      <c r="D79" s="23"/>
      <c r="E79" s="23"/>
      <c r="F79" s="23"/>
      <c r="G79" s="23"/>
      <c r="H79" s="23"/>
      <c r="I79" s="23"/>
      <c r="J79" s="23">
        <v>3.0633951240552491</v>
      </c>
      <c r="K79" s="25">
        <f t="shared" si="17"/>
        <v>3.0633951240552491</v>
      </c>
      <c r="L79" s="24">
        <f t="shared" si="18"/>
        <v>2.9000140507723025</v>
      </c>
      <c r="M79" s="81">
        <f t="shared" si="19"/>
        <v>5.963409174827552</v>
      </c>
      <c r="O79" s="78">
        <f t="shared" si="20"/>
        <v>-3.0633951240552491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3.0633951240552491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</v>
      </c>
      <c r="AA79" s="88">
        <v>0.30633951240552487</v>
      </c>
      <c r="AB79" s="88">
        <v>0</v>
      </c>
      <c r="AC79" s="88">
        <v>0.45950926860828734</v>
      </c>
      <c r="AD79" s="88">
        <v>0</v>
      </c>
      <c r="AE79" s="88">
        <v>1.0211317080184164</v>
      </c>
      <c r="AF79" s="88">
        <v>0</v>
      </c>
      <c r="AG79" s="88">
        <v>0.43908663444791901</v>
      </c>
      <c r="AH79" s="88">
        <v>0</v>
      </c>
      <c r="AI79" s="88">
        <v>0.41866400028755069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18.603999999999999</v>
      </c>
      <c r="C80" s="23"/>
      <c r="D80" s="23"/>
      <c r="E80" s="23"/>
      <c r="F80" s="23"/>
      <c r="G80" s="23"/>
      <c r="H80" s="23"/>
      <c r="I80" s="23"/>
      <c r="J80" s="23">
        <v>3.0633951240552491</v>
      </c>
      <c r="K80" s="25">
        <f t="shared" si="17"/>
        <v>3.0633951240552491</v>
      </c>
      <c r="L80" s="24">
        <f t="shared" si="18"/>
        <v>2.9000140507723025</v>
      </c>
      <c r="M80" s="81">
        <f t="shared" si="19"/>
        <v>5.963409174827552</v>
      </c>
      <c r="O80" s="78">
        <f t="shared" si="20"/>
        <v>-3.0633951240552491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3.0633951240552491</v>
      </c>
      <c r="T80">
        <v>79</v>
      </c>
      <c r="U80" s="87">
        <f>IFERROR(-HLOOKUP($U$1,IEX!$W$2:$BH$98,T80,FALSE),0)</f>
        <v>0</v>
      </c>
      <c r="V80" s="88">
        <f t="shared" si="21"/>
        <v>2.9000140507723025</v>
      </c>
      <c r="W80" s="94"/>
      <c r="X80" s="88">
        <v>0</v>
      </c>
      <c r="Y80" s="88">
        <v>0.25528292700460409</v>
      </c>
      <c r="Z80" s="88">
        <v>0</v>
      </c>
      <c r="AA80" s="88">
        <v>0.30633951240552487</v>
      </c>
      <c r="AB80" s="88">
        <v>0</v>
      </c>
      <c r="AC80" s="88">
        <v>0.45950926860828734</v>
      </c>
      <c r="AD80" s="88">
        <v>0</v>
      </c>
      <c r="AE80" s="88">
        <v>1.0211317080184164</v>
      </c>
      <c r="AF80" s="88">
        <v>0</v>
      </c>
      <c r="AG80" s="88">
        <v>0.43908663444791901</v>
      </c>
      <c r="AH80" s="88">
        <v>0</v>
      </c>
      <c r="AI80" s="88">
        <v>0.41866400028755069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18.335999999999999</v>
      </c>
      <c r="C81" s="23"/>
      <c r="D81" s="23"/>
      <c r="E81" s="23"/>
      <c r="F81" s="23"/>
      <c r="G81" s="23"/>
      <c r="H81" s="23"/>
      <c r="I81" s="23"/>
      <c r="J81" s="23">
        <v>3.0633951240552491</v>
      </c>
      <c r="K81" s="25">
        <f t="shared" si="17"/>
        <v>3.0633951240552491</v>
      </c>
      <c r="L81" s="24">
        <f t="shared" si="18"/>
        <v>2.9000140507723025</v>
      </c>
      <c r="M81" s="81">
        <f t="shared" si="19"/>
        <v>5.963409174827552</v>
      </c>
      <c r="O81" s="78">
        <f t="shared" si="20"/>
        <v>-3.0633951240552491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3.0633951240552491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</v>
      </c>
      <c r="AA81" s="88">
        <v>0.30633951240552487</v>
      </c>
      <c r="AB81" s="88">
        <v>0</v>
      </c>
      <c r="AC81" s="88">
        <v>0.45950926860828734</v>
      </c>
      <c r="AD81" s="88">
        <v>0</v>
      </c>
      <c r="AE81" s="88">
        <v>1.0211317080184164</v>
      </c>
      <c r="AF81" s="88">
        <v>0</v>
      </c>
      <c r="AG81" s="88">
        <v>0.43908663444791901</v>
      </c>
      <c r="AH81" s="88">
        <v>0</v>
      </c>
      <c r="AI81" s="88">
        <v>0.41866400028755069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15.416</v>
      </c>
      <c r="C82" s="23"/>
      <c r="D82" s="23"/>
      <c r="E82" s="23"/>
      <c r="F82" s="23"/>
      <c r="G82" s="23"/>
      <c r="H82" s="23"/>
      <c r="I82" s="23"/>
      <c r="J82" s="23">
        <v>3.0633951240552491</v>
      </c>
      <c r="K82" s="25">
        <f t="shared" si="17"/>
        <v>3.0633951240552491</v>
      </c>
      <c r="L82" s="24">
        <f t="shared" si="18"/>
        <v>2.9000140507723025</v>
      </c>
      <c r="M82" s="81">
        <f t="shared" si="19"/>
        <v>5.963409174827552</v>
      </c>
      <c r="O82" s="78">
        <f t="shared" si="20"/>
        <v>-3.0633951240552491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3.0633951240552491</v>
      </c>
      <c r="T82">
        <v>81</v>
      </c>
      <c r="U82" s="87">
        <f>IFERROR(-HLOOKUP($U$1,IEX!$W$2:$BH$98,T82,FALSE),0)</f>
        <v>0</v>
      </c>
      <c r="V82" s="88">
        <f t="shared" si="21"/>
        <v>2.9000140507723025</v>
      </c>
      <c r="W82" s="94"/>
      <c r="X82" s="88">
        <v>0</v>
      </c>
      <c r="Y82" s="88">
        <v>0.25528292700460409</v>
      </c>
      <c r="Z82" s="88">
        <v>0</v>
      </c>
      <c r="AA82" s="88">
        <v>0.30633951240552487</v>
      </c>
      <c r="AB82" s="88">
        <v>0</v>
      </c>
      <c r="AC82" s="88">
        <v>0.45950926860828734</v>
      </c>
      <c r="AD82" s="88">
        <v>0</v>
      </c>
      <c r="AE82" s="88">
        <v>1.0211317080184164</v>
      </c>
      <c r="AF82" s="88">
        <v>0</v>
      </c>
      <c r="AG82" s="88">
        <v>0.43908663444791901</v>
      </c>
      <c r="AH82" s="88">
        <v>0</v>
      </c>
      <c r="AI82" s="88">
        <v>0.41866400028755069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17.527999999999999</v>
      </c>
      <c r="C83" s="23"/>
      <c r="D83" s="23"/>
      <c r="E83" s="23"/>
      <c r="F83" s="23"/>
      <c r="G83" s="23"/>
      <c r="H83" s="23"/>
      <c r="I83" s="23"/>
      <c r="J83" s="23">
        <v>3.0633951240552491</v>
      </c>
      <c r="K83" s="25">
        <f t="shared" si="17"/>
        <v>3.0633951240552491</v>
      </c>
      <c r="L83" s="24">
        <f t="shared" si="18"/>
        <v>2.9000140507723025</v>
      </c>
      <c r="M83" s="81">
        <f t="shared" si="19"/>
        <v>5.963409174827552</v>
      </c>
      <c r="O83" s="78">
        <f t="shared" si="20"/>
        <v>-3.0633951240552491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3.0633951240552491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</v>
      </c>
      <c r="AA83" s="88">
        <v>0.30633951240552487</v>
      </c>
      <c r="AB83" s="88">
        <v>0</v>
      </c>
      <c r="AC83" s="88">
        <v>0.45950926860828734</v>
      </c>
      <c r="AD83" s="88">
        <v>0</v>
      </c>
      <c r="AE83" s="88">
        <v>1.0211317080184164</v>
      </c>
      <c r="AF83" s="88">
        <v>0</v>
      </c>
      <c r="AG83" s="88">
        <v>0.43908663444791901</v>
      </c>
      <c r="AH83" s="88">
        <v>0</v>
      </c>
      <c r="AI83" s="88">
        <v>0.41866400028755069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17.952000000000002</v>
      </c>
      <c r="C84" s="23"/>
      <c r="D84" s="23"/>
      <c r="E84" s="23"/>
      <c r="F84" s="23"/>
      <c r="G84" s="23"/>
      <c r="H84" s="23"/>
      <c r="I84" s="23"/>
      <c r="J84" s="23">
        <v>3.0633951240552491</v>
      </c>
      <c r="K84" s="25">
        <f t="shared" si="17"/>
        <v>3.0633951240552491</v>
      </c>
      <c r="L84" s="24">
        <f t="shared" si="18"/>
        <v>2.9000140507723025</v>
      </c>
      <c r="M84" s="81">
        <f t="shared" si="19"/>
        <v>5.963409174827552</v>
      </c>
      <c r="O84" s="78">
        <f t="shared" si="20"/>
        <v>-3.0633951240552491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3.0633951240552491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</v>
      </c>
      <c r="AA84" s="88">
        <v>0.30633951240552487</v>
      </c>
      <c r="AB84" s="88">
        <v>0</v>
      </c>
      <c r="AC84" s="88">
        <v>0.45950926860828734</v>
      </c>
      <c r="AD84" s="88">
        <v>0</v>
      </c>
      <c r="AE84" s="88">
        <v>1.0211317080184164</v>
      </c>
      <c r="AF84" s="88">
        <v>0</v>
      </c>
      <c r="AG84" s="88">
        <v>0.43908663444791901</v>
      </c>
      <c r="AH84" s="88">
        <v>0</v>
      </c>
      <c r="AI84" s="88">
        <v>0.41866400028755069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18.164000000000001</v>
      </c>
      <c r="C85" s="23"/>
      <c r="D85" s="23"/>
      <c r="E85" s="23"/>
      <c r="F85" s="23"/>
      <c r="G85" s="23"/>
      <c r="H85" s="23"/>
      <c r="I85" s="23"/>
      <c r="J85" s="23">
        <v>3.0633951240552491</v>
      </c>
      <c r="K85" s="25">
        <f t="shared" si="17"/>
        <v>3.0633951240552491</v>
      </c>
      <c r="L85" s="24">
        <f t="shared" si="18"/>
        <v>2.9000140507723025</v>
      </c>
      <c r="M85" s="81">
        <f t="shared" si="19"/>
        <v>5.963409174827552</v>
      </c>
      <c r="O85" s="78">
        <f t="shared" si="20"/>
        <v>-3.0633951240552491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3.0633951240552491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</v>
      </c>
      <c r="AA85" s="88">
        <v>0.30633951240552487</v>
      </c>
      <c r="AB85" s="88">
        <v>0</v>
      </c>
      <c r="AC85" s="88">
        <v>0.45950926860828734</v>
      </c>
      <c r="AD85" s="88">
        <v>0</v>
      </c>
      <c r="AE85" s="88">
        <v>1.0211317080184164</v>
      </c>
      <c r="AF85" s="88">
        <v>0</v>
      </c>
      <c r="AG85" s="88">
        <v>0.43908663444791901</v>
      </c>
      <c r="AH85" s="88">
        <v>0</v>
      </c>
      <c r="AI85" s="88">
        <v>0.41866400028755069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18.643999999999998</v>
      </c>
      <c r="C86" s="23"/>
      <c r="D86" s="23"/>
      <c r="E86" s="23"/>
      <c r="F86" s="23"/>
      <c r="G86" s="23"/>
      <c r="H86" s="23"/>
      <c r="I86" s="23"/>
      <c r="J86" s="23">
        <v>3.0633951240552491</v>
      </c>
      <c r="K86" s="25">
        <f t="shared" si="17"/>
        <v>3.0633951240552491</v>
      </c>
      <c r="L86" s="24">
        <f t="shared" si="18"/>
        <v>2.9000140507723025</v>
      </c>
      <c r="M86" s="81">
        <f t="shared" si="19"/>
        <v>5.963409174827552</v>
      </c>
      <c r="O86" s="78">
        <f t="shared" si="20"/>
        <v>-3.0633951240552491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3.0633951240552491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</v>
      </c>
      <c r="AA86" s="88">
        <v>0.30633951240552487</v>
      </c>
      <c r="AB86" s="88">
        <v>0</v>
      </c>
      <c r="AC86" s="88">
        <v>0.45950926860828734</v>
      </c>
      <c r="AD86" s="88">
        <v>0</v>
      </c>
      <c r="AE86" s="88">
        <v>1.0211317080184164</v>
      </c>
      <c r="AF86" s="88">
        <v>0</v>
      </c>
      <c r="AG86" s="88">
        <v>0.43908663444791901</v>
      </c>
      <c r="AH86" s="88">
        <v>0</v>
      </c>
      <c r="AI86" s="88">
        <v>0.41866400028755069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18.623999999999999</v>
      </c>
      <c r="C87" s="23"/>
      <c r="D87" s="23"/>
      <c r="E87" s="23"/>
      <c r="F87" s="23"/>
      <c r="G87" s="23"/>
      <c r="H87" s="23"/>
      <c r="I87" s="23"/>
      <c r="J87" s="23">
        <v>3.0633951240552491</v>
      </c>
      <c r="K87" s="25">
        <f t="shared" si="17"/>
        <v>3.0633951240552491</v>
      </c>
      <c r="L87" s="24">
        <f t="shared" si="18"/>
        <v>2.9000140507723025</v>
      </c>
      <c r="M87" s="81">
        <f t="shared" si="19"/>
        <v>5.963409174827552</v>
      </c>
      <c r="O87" s="78">
        <f t="shared" si="20"/>
        <v>-3.0633951240552491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3.0633951240552491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</v>
      </c>
      <c r="AA87" s="88">
        <v>0.30633951240552487</v>
      </c>
      <c r="AB87" s="88">
        <v>0</v>
      </c>
      <c r="AC87" s="88">
        <v>0.45950926860828734</v>
      </c>
      <c r="AD87" s="88">
        <v>0</v>
      </c>
      <c r="AE87" s="88">
        <v>1.0211317080184164</v>
      </c>
      <c r="AF87" s="88">
        <v>0</v>
      </c>
      <c r="AG87" s="88">
        <v>0.43908663444791901</v>
      </c>
      <c r="AH87" s="88">
        <v>0</v>
      </c>
      <c r="AI87" s="88">
        <v>0.41866400028755069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18.891999999999999</v>
      </c>
      <c r="C88" s="23"/>
      <c r="D88" s="23"/>
      <c r="E88" s="23"/>
      <c r="F88" s="23"/>
      <c r="G88" s="23"/>
      <c r="H88" s="23"/>
      <c r="I88" s="23"/>
      <c r="J88" s="23">
        <v>3.0633951240552491</v>
      </c>
      <c r="K88" s="25">
        <f t="shared" si="17"/>
        <v>3.0633951240552491</v>
      </c>
      <c r="L88" s="24">
        <f t="shared" si="18"/>
        <v>2.9000140507723025</v>
      </c>
      <c r="M88" s="81">
        <f t="shared" si="19"/>
        <v>5.963409174827552</v>
      </c>
      <c r="O88" s="78">
        <f t="shared" si="20"/>
        <v>-3.0633951240552491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3.0633951240552491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</v>
      </c>
      <c r="AA88" s="88">
        <v>0.30633951240552487</v>
      </c>
      <c r="AB88" s="88">
        <v>0</v>
      </c>
      <c r="AC88" s="88">
        <v>0.45950926860828734</v>
      </c>
      <c r="AD88" s="88">
        <v>0</v>
      </c>
      <c r="AE88" s="88">
        <v>1.0211317080184164</v>
      </c>
      <c r="AF88" s="88">
        <v>0</v>
      </c>
      <c r="AG88" s="88">
        <v>0.43908663444791901</v>
      </c>
      <c r="AH88" s="88">
        <v>0</v>
      </c>
      <c r="AI88" s="88">
        <v>0.41866400028755069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18.968</v>
      </c>
      <c r="C89" s="23"/>
      <c r="D89" s="23"/>
      <c r="E89" s="23"/>
      <c r="F89" s="23"/>
      <c r="G89" s="23"/>
      <c r="H89" s="23"/>
      <c r="I89" s="23"/>
      <c r="J89" s="23">
        <v>3.0633951240552491</v>
      </c>
      <c r="K89" s="25">
        <f t="shared" si="17"/>
        <v>3.0633951240552491</v>
      </c>
      <c r="L89" s="24">
        <f t="shared" si="18"/>
        <v>2.9000140507723025</v>
      </c>
      <c r="M89" s="81">
        <f t="shared" si="19"/>
        <v>5.963409174827552</v>
      </c>
      <c r="O89" s="78">
        <f t="shared" si="20"/>
        <v>-3.0633951240552491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3.0633951240552491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</v>
      </c>
      <c r="AA89" s="88">
        <v>0.30633951240552487</v>
      </c>
      <c r="AB89" s="88">
        <v>0</v>
      </c>
      <c r="AC89" s="88">
        <v>0.45950926860828734</v>
      </c>
      <c r="AD89" s="88">
        <v>0</v>
      </c>
      <c r="AE89" s="88">
        <v>1.0211317080184164</v>
      </c>
      <c r="AF89" s="88">
        <v>0</v>
      </c>
      <c r="AG89" s="88">
        <v>0.43908663444791901</v>
      </c>
      <c r="AH89" s="88">
        <v>0</v>
      </c>
      <c r="AI89" s="88">
        <v>0.41866400028755069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18.952000000000002</v>
      </c>
      <c r="C90" s="23"/>
      <c r="D90" s="23"/>
      <c r="E90" s="23"/>
      <c r="F90" s="23"/>
      <c r="G90" s="23"/>
      <c r="H90" s="23"/>
      <c r="I90" s="23"/>
      <c r="J90" s="23">
        <v>3.0633951240552491</v>
      </c>
      <c r="K90" s="25">
        <f t="shared" si="17"/>
        <v>3.0633951240552491</v>
      </c>
      <c r="L90" s="24">
        <f t="shared" si="18"/>
        <v>2.9000140507723025</v>
      </c>
      <c r="M90" s="81">
        <f t="shared" si="19"/>
        <v>5.963409174827552</v>
      </c>
      <c r="O90" s="78">
        <f t="shared" si="20"/>
        <v>-3.0633951240552491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3.0633951240552491</v>
      </c>
      <c r="T90">
        <v>89</v>
      </c>
      <c r="U90" s="87">
        <f>IFERROR(-HLOOKUP($U$1,IEX!$W$2:$BH$98,T90,FALSE),0)</f>
        <v>0</v>
      </c>
      <c r="V90" s="88">
        <f t="shared" si="21"/>
        <v>2.9000140507723025</v>
      </c>
      <c r="W90" s="94"/>
      <c r="X90" s="88">
        <v>0</v>
      </c>
      <c r="Y90" s="88">
        <v>0.25528292700460409</v>
      </c>
      <c r="Z90" s="88">
        <v>0</v>
      </c>
      <c r="AA90" s="88">
        <v>0.30633951240552487</v>
      </c>
      <c r="AB90" s="88">
        <v>0</v>
      </c>
      <c r="AC90" s="88">
        <v>0.45950926860828734</v>
      </c>
      <c r="AD90" s="88">
        <v>0</v>
      </c>
      <c r="AE90" s="88">
        <v>1.0211317080184164</v>
      </c>
      <c r="AF90" s="88">
        <v>0</v>
      </c>
      <c r="AG90" s="88">
        <v>0.43908663444791901</v>
      </c>
      <c r="AH90" s="88">
        <v>0</v>
      </c>
      <c r="AI90" s="88">
        <v>0.41866400028755069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18.315999999999999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2.9000140507723025</v>
      </c>
      <c r="M91" s="81">
        <f t="shared" si="19"/>
        <v>9.0268042988828014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2.9000140507723025</v>
      </c>
      <c r="W91" s="94"/>
      <c r="X91" s="88">
        <v>0</v>
      </c>
      <c r="Y91" s="88">
        <v>0.25528292700460409</v>
      </c>
      <c r="Z91" s="88">
        <v>0</v>
      </c>
      <c r="AA91" s="88">
        <v>0.30633951240552487</v>
      </c>
      <c r="AB91" s="88">
        <v>0</v>
      </c>
      <c r="AC91" s="88">
        <v>0.45950926860828734</v>
      </c>
      <c r="AD91" s="88">
        <v>0</v>
      </c>
      <c r="AE91" s="88">
        <v>1.0211317080184164</v>
      </c>
      <c r="AF91" s="88">
        <v>0</v>
      </c>
      <c r="AG91" s="88">
        <v>0.43908663444791901</v>
      </c>
      <c r="AH91" s="88">
        <v>0</v>
      </c>
      <c r="AI91" s="88">
        <v>0.41866400028755069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18.835999999999999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2.9000140507723025</v>
      </c>
      <c r="M92" s="81">
        <f t="shared" si="19"/>
        <v>9.0268042988828014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</v>
      </c>
      <c r="AA92" s="88">
        <v>0.30633951240552487</v>
      </c>
      <c r="AB92" s="88">
        <v>0</v>
      </c>
      <c r="AC92" s="88">
        <v>0.45950926860828734</v>
      </c>
      <c r="AD92" s="88">
        <v>0</v>
      </c>
      <c r="AE92" s="88">
        <v>1.0211317080184164</v>
      </c>
      <c r="AF92" s="88">
        <v>0</v>
      </c>
      <c r="AG92" s="88">
        <v>0.43908663444791901</v>
      </c>
      <c r="AH92" s="88">
        <v>0</v>
      </c>
      <c r="AI92" s="88">
        <v>0.41866400028755069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18.776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2.9000140507723025</v>
      </c>
      <c r="M93" s="81">
        <f t="shared" si="19"/>
        <v>9.0268042988828014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2.9000140507723025</v>
      </c>
      <c r="W93" s="94"/>
      <c r="X93" s="88">
        <v>0</v>
      </c>
      <c r="Y93" s="88">
        <v>0.25528292700460409</v>
      </c>
      <c r="Z93" s="88">
        <v>0</v>
      </c>
      <c r="AA93" s="88">
        <v>0.30633951240552487</v>
      </c>
      <c r="AB93" s="88">
        <v>0</v>
      </c>
      <c r="AC93" s="88">
        <v>0.45950926860828734</v>
      </c>
      <c r="AD93" s="88">
        <v>0</v>
      </c>
      <c r="AE93" s="88">
        <v>1.0211317080184164</v>
      </c>
      <c r="AF93" s="88">
        <v>0</v>
      </c>
      <c r="AG93" s="88">
        <v>0.43908663444791901</v>
      </c>
      <c r="AH93" s="88">
        <v>0</v>
      </c>
      <c r="AI93" s="88">
        <v>0.41866400028755069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18.452000000000002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</v>
      </c>
      <c r="AA94" s="88">
        <v>0.30633951240552487</v>
      </c>
      <c r="AB94" s="88">
        <v>0</v>
      </c>
      <c r="AC94" s="88">
        <v>0.45950926860828734</v>
      </c>
      <c r="AD94" s="88">
        <v>0</v>
      </c>
      <c r="AE94" s="88">
        <v>1.0211317080184164</v>
      </c>
      <c r="AF94" s="88">
        <v>0</v>
      </c>
      <c r="AG94" s="88">
        <v>0.43908663444791901</v>
      </c>
      <c r="AH94" s="88">
        <v>0</v>
      </c>
      <c r="AI94" s="88">
        <v>0.41866400028755069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18.260000000000002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</v>
      </c>
      <c r="AA95" s="88">
        <v>0.30633951240552487</v>
      </c>
      <c r="AB95" s="88">
        <v>0</v>
      </c>
      <c r="AC95" s="88">
        <v>0.45950926860828734</v>
      </c>
      <c r="AD95" s="88">
        <v>0</v>
      </c>
      <c r="AE95" s="88">
        <v>1.0211317080184164</v>
      </c>
      <c r="AF95" s="88">
        <v>0</v>
      </c>
      <c r="AG95" s="88">
        <v>0.43908663444791901</v>
      </c>
      <c r="AH95" s="88">
        <v>0</v>
      </c>
      <c r="AI95" s="88">
        <v>0.41866400028755069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18.760000000000002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2.9000140507723025</v>
      </c>
      <c r="M96" s="81">
        <f t="shared" si="19"/>
        <v>9.0268042988828014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2.9000140507723025</v>
      </c>
      <c r="W96" s="94"/>
      <c r="X96" s="88">
        <v>0</v>
      </c>
      <c r="Y96" s="88">
        <v>0.25528292700460409</v>
      </c>
      <c r="Z96" s="88">
        <v>0</v>
      </c>
      <c r="AA96" s="88">
        <v>0.30633951240552487</v>
      </c>
      <c r="AB96" s="88">
        <v>0</v>
      </c>
      <c r="AC96" s="88">
        <v>0.45950926860828734</v>
      </c>
      <c r="AD96" s="88">
        <v>0</v>
      </c>
      <c r="AE96" s="88">
        <v>1.0211317080184164</v>
      </c>
      <c r="AF96" s="88">
        <v>0</v>
      </c>
      <c r="AG96" s="88">
        <v>0.43908663444791901</v>
      </c>
      <c r="AH96" s="88">
        <v>0</v>
      </c>
      <c r="AI96" s="88">
        <v>0.41866400028755069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19.18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2.9000140507723025</v>
      </c>
      <c r="M97" s="81">
        <f t="shared" si="19"/>
        <v>9.0268042988828014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</v>
      </c>
      <c r="AA97" s="88">
        <v>0.30633951240552487</v>
      </c>
      <c r="AB97" s="88">
        <v>0</v>
      </c>
      <c r="AC97" s="88">
        <v>0.45950926860828734</v>
      </c>
      <c r="AD97" s="88">
        <v>0</v>
      </c>
      <c r="AE97" s="88">
        <v>1.0211317080184164</v>
      </c>
      <c r="AF97" s="88">
        <v>0</v>
      </c>
      <c r="AG97" s="88">
        <v>0.43908663444791901</v>
      </c>
      <c r="AH97" s="88">
        <v>0</v>
      </c>
      <c r="AI97" s="88">
        <v>0.41866400028755069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19.084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2.9000140507723025</v>
      </c>
      <c r="M98" s="81">
        <f t="shared" si="19"/>
        <v>9.0268042988828014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2.9000140507723025</v>
      </c>
      <c r="W98" s="94"/>
      <c r="X98" s="88">
        <v>0</v>
      </c>
      <c r="Y98" s="88">
        <v>0.25528292700460409</v>
      </c>
      <c r="Z98" s="88">
        <v>0</v>
      </c>
      <c r="AA98" s="88">
        <v>0.30633951240552487</v>
      </c>
      <c r="AB98" s="88">
        <v>0</v>
      </c>
      <c r="AC98" s="88">
        <v>0.45950926860828734</v>
      </c>
      <c r="AD98" s="88">
        <v>0</v>
      </c>
      <c r="AE98" s="88">
        <v>1.0211317080184164</v>
      </c>
      <c r="AF98" s="88">
        <v>0</v>
      </c>
      <c r="AG98" s="88">
        <v>0.43908663444791901</v>
      </c>
      <c r="AH98" s="88">
        <v>0</v>
      </c>
      <c r="AI98" s="88">
        <v>0.41866400028755069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0.44608200000000009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0.12223939787058742</v>
      </c>
      <c r="K99" s="25">
        <f t="shared" si="22"/>
        <v>0.12223939787058742</v>
      </c>
      <c r="L99" s="25">
        <f t="shared" si="22"/>
        <v>6.9460037861833912E-2</v>
      </c>
      <c r="M99" s="85">
        <f t="shared" si="22"/>
        <v>0.19169943573242107</v>
      </c>
      <c r="O99" s="78">
        <f>SUM(O3:O98)/4000</f>
        <v>-0.12223939787058742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0.12223939787058742</v>
      </c>
      <c r="U99" s="89">
        <f t="shared" ref="U99:AK99" si="24">SUM(U3:U98)/4000</f>
        <v>0</v>
      </c>
      <c r="V99" s="89">
        <f t="shared" si="24"/>
        <v>6.9460037861833912E-2</v>
      </c>
      <c r="W99" s="94"/>
      <c r="X99" s="89">
        <f t="shared" si="24"/>
        <v>0</v>
      </c>
      <c r="Y99" s="89">
        <f t="shared" si="24"/>
        <v>6.1144399526262142E-3</v>
      </c>
      <c r="Z99" s="89">
        <f t="shared" si="24"/>
        <v>0</v>
      </c>
      <c r="AA99" s="89">
        <f t="shared" si="24"/>
        <v>7.3373279431514678E-3</v>
      </c>
      <c r="AB99" s="89">
        <f t="shared" si="24"/>
        <v>0</v>
      </c>
      <c r="AC99" s="89">
        <f t="shared" si="24"/>
        <v>1.1005991914727172E-2</v>
      </c>
      <c r="AD99" s="89">
        <f t="shared" si="24"/>
        <v>0</v>
      </c>
      <c r="AE99" s="89">
        <f t="shared" si="24"/>
        <v>2.4457759810504857E-2</v>
      </c>
      <c r="AF99" s="89">
        <f t="shared" si="24"/>
        <v>0</v>
      </c>
      <c r="AG99" s="89">
        <f t="shared" si="24"/>
        <v>1.0516836718517079E-2</v>
      </c>
      <c r="AH99" s="89">
        <f t="shared" si="24"/>
        <v>0</v>
      </c>
      <c r="AI99" s="89">
        <f t="shared" si="24"/>
        <v>1.0027681522306977E-2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2.3199999999999998</v>
      </c>
      <c r="N3" s="205">
        <v>2.44</v>
      </c>
      <c r="O3" s="205">
        <v>2.71</v>
      </c>
      <c r="P3" s="205">
        <v>0</v>
      </c>
      <c r="Q3" s="205">
        <v>0</v>
      </c>
      <c r="R3" s="205">
        <v>0.57999999999999996</v>
      </c>
      <c r="S3" s="205">
        <v>0.3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2.0699999999999998</v>
      </c>
      <c r="AD3" s="205">
        <v>0</v>
      </c>
      <c r="AE3" s="205">
        <v>0</v>
      </c>
      <c r="AF3" s="205">
        <v>0</v>
      </c>
      <c r="AG3" s="205">
        <v>-0.15</v>
      </c>
      <c r="AH3" s="205">
        <v>0</v>
      </c>
      <c r="AI3" s="205">
        <v>-0.15</v>
      </c>
      <c r="AJ3" s="205">
        <v>0</v>
      </c>
      <c r="AK3" s="205">
        <v>19.7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2.3199999999999998</v>
      </c>
      <c r="N4" s="205">
        <v>2.44</v>
      </c>
      <c r="O4" s="205">
        <v>2.71</v>
      </c>
      <c r="P4" s="205">
        <v>0</v>
      </c>
      <c r="Q4" s="205">
        <v>0</v>
      </c>
      <c r="R4" s="205">
        <v>0.57999999999999996</v>
      </c>
      <c r="S4" s="205">
        <v>0.3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2.0699999999999998</v>
      </c>
      <c r="AD4" s="205">
        <v>0</v>
      </c>
      <c r="AE4" s="205">
        <v>0</v>
      </c>
      <c r="AF4" s="205">
        <v>0</v>
      </c>
      <c r="AG4" s="205">
        <v>-0.15</v>
      </c>
      <c r="AH4" s="205">
        <v>0</v>
      </c>
      <c r="AI4" s="205">
        <v>-0.15</v>
      </c>
      <c r="AJ4" s="205">
        <v>0</v>
      </c>
      <c r="AK4" s="205">
        <v>19.7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2.3199999999999998</v>
      </c>
      <c r="N5" s="205">
        <v>2.44</v>
      </c>
      <c r="O5" s="205">
        <v>2.71</v>
      </c>
      <c r="P5" s="205">
        <v>0</v>
      </c>
      <c r="Q5" s="205">
        <v>0</v>
      </c>
      <c r="R5" s="205">
        <v>0.57999999999999996</v>
      </c>
      <c r="S5" s="205">
        <v>0.3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2.0699999999999998</v>
      </c>
      <c r="AD5" s="205">
        <v>0</v>
      </c>
      <c r="AE5" s="205">
        <v>0</v>
      </c>
      <c r="AF5" s="205">
        <v>0</v>
      </c>
      <c r="AG5" s="205">
        <v>-0.15</v>
      </c>
      <c r="AH5" s="205">
        <v>0</v>
      </c>
      <c r="AI5" s="205">
        <v>-0.15</v>
      </c>
      <c r="AJ5" s="205">
        <v>0</v>
      </c>
      <c r="AK5" s="205">
        <v>19.7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2.3199999999999998</v>
      </c>
      <c r="N6" s="205">
        <v>2.44</v>
      </c>
      <c r="O6" s="205">
        <v>2.71</v>
      </c>
      <c r="P6" s="205">
        <v>0</v>
      </c>
      <c r="Q6" s="205">
        <v>0</v>
      </c>
      <c r="R6" s="205">
        <v>0.57999999999999996</v>
      </c>
      <c r="S6" s="205">
        <v>0.3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2.0699999999999998</v>
      </c>
      <c r="AD6" s="205">
        <v>0</v>
      </c>
      <c r="AE6" s="205">
        <v>0</v>
      </c>
      <c r="AF6" s="205">
        <v>0</v>
      </c>
      <c r="AG6" s="205">
        <v>-0.15</v>
      </c>
      <c r="AH6" s="205">
        <v>0</v>
      </c>
      <c r="AI6" s="205">
        <v>-0.15</v>
      </c>
      <c r="AJ6" s="205">
        <v>0</v>
      </c>
      <c r="AK6" s="205">
        <v>19.7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2.3199999999999998</v>
      </c>
      <c r="N7" s="205">
        <v>2.44</v>
      </c>
      <c r="O7" s="205">
        <v>2.71</v>
      </c>
      <c r="P7" s="205">
        <v>0</v>
      </c>
      <c r="Q7" s="205">
        <v>0</v>
      </c>
      <c r="R7" s="205">
        <v>0.57999999999999996</v>
      </c>
      <c r="S7" s="205">
        <v>0.3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2.0699999999999998</v>
      </c>
      <c r="AD7" s="205">
        <v>0</v>
      </c>
      <c r="AE7" s="205">
        <v>0</v>
      </c>
      <c r="AF7" s="205">
        <v>0</v>
      </c>
      <c r="AG7" s="205">
        <v>-0.15</v>
      </c>
      <c r="AH7" s="205">
        <v>0</v>
      </c>
      <c r="AI7" s="205">
        <v>-0.15</v>
      </c>
      <c r="AJ7" s="205">
        <v>0</v>
      </c>
      <c r="AK7" s="205">
        <v>19.7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2.3199999999999998</v>
      </c>
      <c r="N8" s="205">
        <v>2.44</v>
      </c>
      <c r="O8" s="205">
        <v>2.71</v>
      </c>
      <c r="P8" s="205">
        <v>0</v>
      </c>
      <c r="Q8" s="205">
        <v>0</v>
      </c>
      <c r="R8" s="205">
        <v>0.57999999999999996</v>
      </c>
      <c r="S8" s="205">
        <v>0.3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2.0699999999999998</v>
      </c>
      <c r="AD8" s="205">
        <v>0</v>
      </c>
      <c r="AE8" s="205">
        <v>0</v>
      </c>
      <c r="AF8" s="205">
        <v>0</v>
      </c>
      <c r="AG8" s="205">
        <v>-0.15</v>
      </c>
      <c r="AH8" s="205">
        <v>0</v>
      </c>
      <c r="AI8" s="205">
        <v>-0.15</v>
      </c>
      <c r="AJ8" s="205">
        <v>0</v>
      </c>
      <c r="AK8" s="205">
        <v>19.7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2.3199999999999998</v>
      </c>
      <c r="N9" s="205">
        <v>2.44</v>
      </c>
      <c r="O9" s="205">
        <v>2.71</v>
      </c>
      <c r="P9" s="205">
        <v>0</v>
      </c>
      <c r="Q9" s="205">
        <v>0</v>
      </c>
      <c r="R9" s="205">
        <v>0.57999999999999996</v>
      </c>
      <c r="S9" s="205">
        <v>0.3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2.0699999999999998</v>
      </c>
      <c r="AD9" s="205">
        <v>0</v>
      </c>
      <c r="AE9" s="205">
        <v>0</v>
      </c>
      <c r="AF9" s="205">
        <v>0</v>
      </c>
      <c r="AG9" s="205">
        <v>-0.15</v>
      </c>
      <c r="AH9" s="205">
        <v>0</v>
      </c>
      <c r="AI9" s="205">
        <v>-0.15</v>
      </c>
      <c r="AJ9" s="205">
        <v>0</v>
      </c>
      <c r="AK9" s="205">
        <v>19.7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2.3199999999999998</v>
      </c>
      <c r="N10" s="205">
        <v>2.44</v>
      </c>
      <c r="O10" s="205">
        <v>2.71</v>
      </c>
      <c r="P10" s="205">
        <v>0</v>
      </c>
      <c r="Q10" s="205">
        <v>0</v>
      </c>
      <c r="R10" s="205">
        <v>0.57999999999999996</v>
      </c>
      <c r="S10" s="205">
        <v>0.3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2.0699999999999998</v>
      </c>
      <c r="AD10" s="205">
        <v>0</v>
      </c>
      <c r="AE10" s="205">
        <v>0</v>
      </c>
      <c r="AF10" s="205">
        <v>0</v>
      </c>
      <c r="AG10" s="205">
        <v>-0.15</v>
      </c>
      <c r="AH10" s="205">
        <v>0</v>
      </c>
      <c r="AI10" s="205">
        <v>-0.15</v>
      </c>
      <c r="AJ10" s="205">
        <v>0</v>
      </c>
      <c r="AK10" s="205">
        <v>19.7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2.3199999999999998</v>
      </c>
      <c r="N11" s="205">
        <v>2.44</v>
      </c>
      <c r="O11" s="205">
        <v>2.71</v>
      </c>
      <c r="P11" s="205">
        <v>0</v>
      </c>
      <c r="Q11" s="205">
        <v>0</v>
      </c>
      <c r="R11" s="205">
        <v>0.57999999999999996</v>
      </c>
      <c r="S11" s="205">
        <v>0.3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2.0699999999999998</v>
      </c>
      <c r="AD11" s="205">
        <v>0</v>
      </c>
      <c r="AE11" s="205">
        <v>0</v>
      </c>
      <c r="AF11" s="205">
        <v>0</v>
      </c>
      <c r="AG11" s="205">
        <v>-0.15</v>
      </c>
      <c r="AH11" s="205">
        <v>0</v>
      </c>
      <c r="AI11" s="205">
        <v>-0.15</v>
      </c>
      <c r="AJ11" s="205">
        <v>0</v>
      </c>
      <c r="AK11" s="205">
        <v>19.7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2.3199999999999998</v>
      </c>
      <c r="N12" s="205">
        <v>2.44</v>
      </c>
      <c r="O12" s="205">
        <v>2.71</v>
      </c>
      <c r="P12" s="205">
        <v>0</v>
      </c>
      <c r="Q12" s="205">
        <v>0</v>
      </c>
      <c r="R12" s="205">
        <v>0.57999999999999996</v>
      </c>
      <c r="S12" s="205">
        <v>0.3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2.0699999999999998</v>
      </c>
      <c r="AD12" s="205">
        <v>0</v>
      </c>
      <c r="AE12" s="205">
        <v>0</v>
      </c>
      <c r="AF12" s="205">
        <v>0</v>
      </c>
      <c r="AG12" s="205">
        <v>-0.15</v>
      </c>
      <c r="AH12" s="205">
        <v>0</v>
      </c>
      <c r="AI12" s="205">
        <v>-0.15</v>
      </c>
      <c r="AJ12" s="205">
        <v>0</v>
      </c>
      <c r="AK12" s="205">
        <v>19.7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2.3199999999999998</v>
      </c>
      <c r="N13" s="205">
        <v>2.44</v>
      </c>
      <c r="O13" s="205">
        <v>2.71</v>
      </c>
      <c r="P13" s="205">
        <v>0</v>
      </c>
      <c r="Q13" s="205">
        <v>0</v>
      </c>
      <c r="R13" s="205">
        <v>0.57999999999999996</v>
      </c>
      <c r="S13" s="205">
        <v>0.3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2.0699999999999998</v>
      </c>
      <c r="AD13" s="205">
        <v>0</v>
      </c>
      <c r="AE13" s="205">
        <v>0</v>
      </c>
      <c r="AF13" s="205">
        <v>0</v>
      </c>
      <c r="AG13" s="205">
        <v>-0.15</v>
      </c>
      <c r="AH13" s="205">
        <v>0</v>
      </c>
      <c r="AI13" s="205">
        <v>-0.15</v>
      </c>
      <c r="AJ13" s="205">
        <v>0</v>
      </c>
      <c r="AK13" s="205">
        <v>19.7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2.3199999999999998</v>
      </c>
      <c r="N14" s="205">
        <v>2.44</v>
      </c>
      <c r="O14" s="205">
        <v>2.71</v>
      </c>
      <c r="P14" s="205">
        <v>0</v>
      </c>
      <c r="Q14" s="205">
        <v>0</v>
      </c>
      <c r="R14" s="205">
        <v>0.57999999999999996</v>
      </c>
      <c r="S14" s="205">
        <v>0.3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2.0699999999999998</v>
      </c>
      <c r="AD14" s="205">
        <v>0</v>
      </c>
      <c r="AE14" s="205">
        <v>0</v>
      </c>
      <c r="AF14" s="205">
        <v>0</v>
      </c>
      <c r="AG14" s="205">
        <v>-0.15</v>
      </c>
      <c r="AH14" s="205">
        <v>0</v>
      </c>
      <c r="AI14" s="205">
        <v>-0.15</v>
      </c>
      <c r="AJ14" s="205">
        <v>0</v>
      </c>
      <c r="AK14" s="205">
        <v>19.7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2.3199999999999998</v>
      </c>
      <c r="N15" s="205">
        <v>2.44</v>
      </c>
      <c r="O15" s="205">
        <v>2.71</v>
      </c>
      <c r="P15" s="205">
        <v>0</v>
      </c>
      <c r="Q15" s="205">
        <v>0</v>
      </c>
      <c r="R15" s="205">
        <v>0.57999999999999996</v>
      </c>
      <c r="S15" s="205">
        <v>0.3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2.0699999999999998</v>
      </c>
      <c r="AD15" s="205">
        <v>0</v>
      </c>
      <c r="AE15" s="205">
        <v>0</v>
      </c>
      <c r="AF15" s="205">
        <v>0</v>
      </c>
      <c r="AG15" s="205">
        <v>-0.15</v>
      </c>
      <c r="AH15" s="205">
        <v>0</v>
      </c>
      <c r="AI15" s="205">
        <v>-0.15</v>
      </c>
      <c r="AJ15" s="205">
        <v>0</v>
      </c>
      <c r="AK15" s="205">
        <v>19.7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2.3199999999999998</v>
      </c>
      <c r="N16" s="205">
        <v>2.44</v>
      </c>
      <c r="O16" s="205">
        <v>2.71</v>
      </c>
      <c r="P16" s="205">
        <v>0</v>
      </c>
      <c r="Q16" s="205">
        <v>0</v>
      </c>
      <c r="R16" s="205">
        <v>0.57999999999999996</v>
      </c>
      <c r="S16" s="205">
        <v>0.3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2.0699999999999998</v>
      </c>
      <c r="AD16" s="205">
        <v>0</v>
      </c>
      <c r="AE16" s="205">
        <v>0</v>
      </c>
      <c r="AF16" s="205">
        <v>0</v>
      </c>
      <c r="AG16" s="205">
        <v>-0.15</v>
      </c>
      <c r="AH16" s="205">
        <v>0</v>
      </c>
      <c r="AI16" s="205">
        <v>-0.15</v>
      </c>
      <c r="AJ16" s="205">
        <v>0</v>
      </c>
      <c r="AK16" s="205">
        <v>19.7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2.3199999999999998</v>
      </c>
      <c r="N17" s="205">
        <v>2.44</v>
      </c>
      <c r="O17" s="205">
        <v>2.71</v>
      </c>
      <c r="P17" s="205">
        <v>0</v>
      </c>
      <c r="Q17" s="205">
        <v>0</v>
      </c>
      <c r="R17" s="205">
        <v>0.57999999999999996</v>
      </c>
      <c r="S17" s="205">
        <v>0.3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2.0699999999999998</v>
      </c>
      <c r="AD17" s="205">
        <v>0</v>
      </c>
      <c r="AE17" s="205">
        <v>0</v>
      </c>
      <c r="AF17" s="205">
        <v>0</v>
      </c>
      <c r="AG17" s="205">
        <v>-0.15</v>
      </c>
      <c r="AH17" s="205">
        <v>0</v>
      </c>
      <c r="AI17" s="205">
        <v>-0.15</v>
      </c>
      <c r="AJ17" s="205">
        <v>0</v>
      </c>
      <c r="AK17" s="205">
        <v>19.7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2.3199999999999998</v>
      </c>
      <c r="N18" s="205">
        <v>2.44</v>
      </c>
      <c r="O18" s="205">
        <v>2.71</v>
      </c>
      <c r="P18" s="205">
        <v>0</v>
      </c>
      <c r="Q18" s="205">
        <v>0</v>
      </c>
      <c r="R18" s="205">
        <v>0.57999999999999996</v>
      </c>
      <c r="S18" s="205">
        <v>0.3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2.0699999999999998</v>
      </c>
      <c r="AD18" s="205">
        <v>0</v>
      </c>
      <c r="AE18" s="205">
        <v>0</v>
      </c>
      <c r="AF18" s="205">
        <v>0</v>
      </c>
      <c r="AG18" s="205">
        <v>-0.15</v>
      </c>
      <c r="AH18" s="205">
        <v>0</v>
      </c>
      <c r="AI18" s="205">
        <v>-0.15</v>
      </c>
      <c r="AJ18" s="205">
        <v>0</v>
      </c>
      <c r="AK18" s="205">
        <v>19.7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2.3199999999999998</v>
      </c>
      <c r="N19" s="205">
        <v>2.44</v>
      </c>
      <c r="O19" s="205">
        <v>2.71</v>
      </c>
      <c r="P19" s="205">
        <v>0</v>
      </c>
      <c r="Q19" s="205">
        <v>0</v>
      </c>
      <c r="R19" s="205">
        <v>0.57999999999999996</v>
      </c>
      <c r="S19" s="205">
        <v>0.3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2.0699999999999998</v>
      </c>
      <c r="AD19" s="205">
        <v>0</v>
      </c>
      <c r="AE19" s="205">
        <v>0</v>
      </c>
      <c r="AF19" s="205">
        <v>0</v>
      </c>
      <c r="AG19" s="205">
        <v>-0.15</v>
      </c>
      <c r="AH19" s="205">
        <v>0</v>
      </c>
      <c r="AI19" s="205">
        <v>-0.15</v>
      </c>
      <c r="AJ19" s="205">
        <v>0</v>
      </c>
      <c r="AK19" s="205">
        <v>19.7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2.3199999999999998</v>
      </c>
      <c r="N20" s="205">
        <v>2.44</v>
      </c>
      <c r="O20" s="205">
        <v>2.71</v>
      </c>
      <c r="P20" s="205">
        <v>0</v>
      </c>
      <c r="Q20" s="205">
        <v>0</v>
      </c>
      <c r="R20" s="205">
        <v>0.57999999999999996</v>
      </c>
      <c r="S20" s="205">
        <v>0.3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2.0699999999999998</v>
      </c>
      <c r="AD20" s="205">
        <v>0</v>
      </c>
      <c r="AE20" s="205">
        <v>0</v>
      </c>
      <c r="AF20" s="205">
        <v>0</v>
      </c>
      <c r="AG20" s="205">
        <v>-0.15</v>
      </c>
      <c r="AH20" s="205">
        <v>0</v>
      </c>
      <c r="AI20" s="205">
        <v>-0.15</v>
      </c>
      <c r="AJ20" s="205">
        <v>0</v>
      </c>
      <c r="AK20" s="205">
        <v>19.7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2.3199999999999998</v>
      </c>
      <c r="N21" s="205">
        <v>2.44</v>
      </c>
      <c r="O21" s="205">
        <v>2.71</v>
      </c>
      <c r="P21" s="205">
        <v>0</v>
      </c>
      <c r="Q21" s="205">
        <v>0</v>
      </c>
      <c r="R21" s="205">
        <v>0.57999999999999996</v>
      </c>
      <c r="S21" s="205">
        <v>0.3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2.0699999999999998</v>
      </c>
      <c r="AD21" s="205">
        <v>0</v>
      </c>
      <c r="AE21" s="205">
        <v>0</v>
      </c>
      <c r="AF21" s="205">
        <v>0</v>
      </c>
      <c r="AG21" s="205">
        <v>-0.15</v>
      </c>
      <c r="AH21" s="205">
        <v>0</v>
      </c>
      <c r="AI21" s="205">
        <v>-0.15</v>
      </c>
      <c r="AJ21" s="205">
        <v>0</v>
      </c>
      <c r="AK21" s="205">
        <v>19.7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2.3199999999999998</v>
      </c>
      <c r="N22" s="205">
        <v>2.44</v>
      </c>
      <c r="O22" s="205">
        <v>2.71</v>
      </c>
      <c r="P22" s="205">
        <v>0</v>
      </c>
      <c r="Q22" s="205">
        <v>0</v>
      </c>
      <c r="R22" s="205">
        <v>0.57999999999999996</v>
      </c>
      <c r="S22" s="205">
        <v>0.3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2.0699999999999998</v>
      </c>
      <c r="AD22" s="205">
        <v>0</v>
      </c>
      <c r="AE22" s="205">
        <v>0</v>
      </c>
      <c r="AF22" s="205">
        <v>0</v>
      </c>
      <c r="AG22" s="205">
        <v>-0.15</v>
      </c>
      <c r="AH22" s="205">
        <v>0</v>
      </c>
      <c r="AI22" s="205">
        <v>-0.15</v>
      </c>
      <c r="AJ22" s="205">
        <v>0</v>
      </c>
      <c r="AK22" s="205">
        <v>19.7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2.3199999999999998</v>
      </c>
      <c r="N23" s="205">
        <v>2.44</v>
      </c>
      <c r="O23" s="205">
        <v>2.71</v>
      </c>
      <c r="P23" s="205">
        <v>0</v>
      </c>
      <c r="Q23" s="205">
        <v>0</v>
      </c>
      <c r="R23" s="205">
        <v>0.57999999999999996</v>
      </c>
      <c r="S23" s="205">
        <v>0.3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2.0699999999999998</v>
      </c>
      <c r="AD23" s="205">
        <v>0</v>
      </c>
      <c r="AE23" s="205">
        <v>0</v>
      </c>
      <c r="AF23" s="205">
        <v>0</v>
      </c>
      <c r="AG23" s="205">
        <v>-0.15</v>
      </c>
      <c r="AH23" s="205">
        <v>0</v>
      </c>
      <c r="AI23" s="205">
        <v>-0.15</v>
      </c>
      <c r="AJ23" s="205">
        <v>0</v>
      </c>
      <c r="AK23" s="205">
        <v>19.7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2.3199999999999998</v>
      </c>
      <c r="N24" s="205">
        <v>2.44</v>
      </c>
      <c r="O24" s="205">
        <v>2.71</v>
      </c>
      <c r="P24" s="205">
        <v>0</v>
      </c>
      <c r="Q24" s="205">
        <v>0</v>
      </c>
      <c r="R24" s="205">
        <v>0.57999999999999996</v>
      </c>
      <c r="S24" s="205">
        <v>0.3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2.0699999999999998</v>
      </c>
      <c r="AD24" s="205">
        <v>0</v>
      </c>
      <c r="AE24" s="205">
        <v>0</v>
      </c>
      <c r="AF24" s="205">
        <v>0</v>
      </c>
      <c r="AG24" s="205">
        <v>-0.15</v>
      </c>
      <c r="AH24" s="205">
        <v>0</v>
      </c>
      <c r="AI24" s="205">
        <v>-0.15</v>
      </c>
      <c r="AJ24" s="205">
        <v>0</v>
      </c>
      <c r="AK24" s="205">
        <v>19.7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2.3199999999999998</v>
      </c>
      <c r="N25" s="205">
        <v>2.44</v>
      </c>
      <c r="O25" s="205">
        <v>2.71</v>
      </c>
      <c r="P25" s="205">
        <v>0</v>
      </c>
      <c r="Q25" s="205">
        <v>0</v>
      </c>
      <c r="R25" s="205">
        <v>0.57999999999999996</v>
      </c>
      <c r="S25" s="205">
        <v>0.3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2.0699999999999998</v>
      </c>
      <c r="AD25" s="205">
        <v>0</v>
      </c>
      <c r="AE25" s="205">
        <v>0</v>
      </c>
      <c r="AF25" s="205">
        <v>0</v>
      </c>
      <c r="AG25" s="205">
        <v>-0.15</v>
      </c>
      <c r="AH25" s="205">
        <v>0</v>
      </c>
      <c r="AI25" s="205">
        <v>-0.15</v>
      </c>
      <c r="AJ25" s="205">
        <v>0</v>
      </c>
      <c r="AK25" s="205">
        <v>19.7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2.3199999999999998</v>
      </c>
      <c r="N26" s="205">
        <v>2.44</v>
      </c>
      <c r="O26" s="205">
        <v>2.71</v>
      </c>
      <c r="P26" s="205">
        <v>0</v>
      </c>
      <c r="Q26" s="205">
        <v>0</v>
      </c>
      <c r="R26" s="205">
        <v>0.57999999999999996</v>
      </c>
      <c r="S26" s="205">
        <v>0.3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2.0699999999999998</v>
      </c>
      <c r="AD26" s="205">
        <v>0</v>
      </c>
      <c r="AE26" s="205">
        <v>0</v>
      </c>
      <c r="AF26" s="205">
        <v>0</v>
      </c>
      <c r="AG26" s="205">
        <v>-0.15</v>
      </c>
      <c r="AH26" s="205">
        <v>0</v>
      </c>
      <c r="AI26" s="205">
        <v>-0.15</v>
      </c>
      <c r="AJ26" s="205">
        <v>0</v>
      </c>
      <c r="AK26" s="205">
        <v>19.7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2.3199999999999998</v>
      </c>
      <c r="N27" s="205">
        <v>2.44</v>
      </c>
      <c r="O27" s="205">
        <v>2.71</v>
      </c>
      <c r="P27" s="205">
        <v>0</v>
      </c>
      <c r="Q27" s="205">
        <v>0</v>
      </c>
      <c r="R27" s="205">
        <v>0.51</v>
      </c>
      <c r="S27" s="205">
        <v>0.27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2.0699999999999998</v>
      </c>
      <c r="AD27" s="205">
        <v>0</v>
      </c>
      <c r="AE27" s="205">
        <v>0</v>
      </c>
      <c r="AF27" s="205">
        <v>0</v>
      </c>
      <c r="AG27" s="205">
        <v>-0.15</v>
      </c>
      <c r="AH27" s="205">
        <v>0</v>
      </c>
      <c r="AI27" s="205">
        <v>-0.15</v>
      </c>
      <c r="AJ27" s="205">
        <v>0</v>
      </c>
      <c r="AK27" s="205">
        <v>19.7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2.3199999999999998</v>
      </c>
      <c r="N28" s="205">
        <v>2.44</v>
      </c>
      <c r="O28" s="205">
        <v>2.71</v>
      </c>
      <c r="P28" s="205">
        <v>0</v>
      </c>
      <c r="Q28" s="205">
        <v>0</v>
      </c>
      <c r="R28" s="205">
        <v>0.49</v>
      </c>
      <c r="S28" s="205">
        <v>0.25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2.0699999999999998</v>
      </c>
      <c r="AD28" s="205">
        <v>0</v>
      </c>
      <c r="AE28" s="205">
        <v>0</v>
      </c>
      <c r="AF28" s="205">
        <v>0</v>
      </c>
      <c r="AG28" s="205">
        <v>-0.15</v>
      </c>
      <c r="AH28" s="205">
        <v>0</v>
      </c>
      <c r="AI28" s="205">
        <v>-0.15</v>
      </c>
      <c r="AJ28" s="205">
        <v>0</v>
      </c>
      <c r="AK28" s="205">
        <v>19.7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2.3199999999999998</v>
      </c>
      <c r="N29" s="205">
        <v>2.44</v>
      </c>
      <c r="O29" s="205">
        <v>2.71</v>
      </c>
      <c r="P29" s="205">
        <v>0</v>
      </c>
      <c r="Q29" s="205">
        <v>0</v>
      </c>
      <c r="R29" s="205">
        <v>0.49</v>
      </c>
      <c r="S29" s="205">
        <v>0.25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2.0699999999999998</v>
      </c>
      <c r="AD29" s="205">
        <v>0</v>
      </c>
      <c r="AE29" s="205">
        <v>0</v>
      </c>
      <c r="AF29" s="205">
        <v>0</v>
      </c>
      <c r="AG29" s="205">
        <v>-0.15</v>
      </c>
      <c r="AH29" s="205">
        <v>0</v>
      </c>
      <c r="AI29" s="205">
        <v>-0.15</v>
      </c>
      <c r="AJ29" s="205">
        <v>0</v>
      </c>
      <c r="AK29" s="205">
        <v>19.7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2.3199999999999998</v>
      </c>
      <c r="N30" s="205">
        <v>2.44</v>
      </c>
      <c r="O30" s="205">
        <v>2.71</v>
      </c>
      <c r="P30" s="205">
        <v>0</v>
      </c>
      <c r="Q30" s="205">
        <v>0</v>
      </c>
      <c r="R30" s="205">
        <v>0.49</v>
      </c>
      <c r="S30" s="205">
        <v>0.25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2.0699999999999998</v>
      </c>
      <c r="AD30" s="205">
        <v>0</v>
      </c>
      <c r="AE30" s="205">
        <v>0</v>
      </c>
      <c r="AF30" s="205">
        <v>0</v>
      </c>
      <c r="AG30" s="205">
        <v>-0.15</v>
      </c>
      <c r="AH30" s="205">
        <v>0</v>
      </c>
      <c r="AI30" s="205">
        <v>-0.15</v>
      </c>
      <c r="AJ30" s="205">
        <v>0</v>
      </c>
      <c r="AK30" s="205">
        <v>19.7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2.3199999999999998</v>
      </c>
      <c r="N31" s="205">
        <v>2.44</v>
      </c>
      <c r="O31" s="205">
        <v>2.71</v>
      </c>
      <c r="P31" s="205">
        <v>0</v>
      </c>
      <c r="Q31" s="205">
        <v>0</v>
      </c>
      <c r="R31" s="205">
        <v>0.47</v>
      </c>
      <c r="S31" s="205">
        <v>0.23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2.0699999999999998</v>
      </c>
      <c r="AD31" s="205">
        <v>0</v>
      </c>
      <c r="AE31" s="205">
        <v>0</v>
      </c>
      <c r="AF31" s="205">
        <v>0</v>
      </c>
      <c r="AG31" s="205">
        <v>-0.15</v>
      </c>
      <c r="AH31" s="205">
        <v>0</v>
      </c>
      <c r="AI31" s="205">
        <v>-0.15</v>
      </c>
      <c r="AJ31" s="205">
        <v>0</v>
      </c>
      <c r="AK31" s="205">
        <v>19.7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2.3199999999999998</v>
      </c>
      <c r="N32" s="205">
        <v>2.44</v>
      </c>
      <c r="O32" s="205">
        <v>2.71</v>
      </c>
      <c r="P32" s="205">
        <v>0</v>
      </c>
      <c r="Q32" s="205">
        <v>0</v>
      </c>
      <c r="R32" s="205">
        <v>0.47</v>
      </c>
      <c r="S32" s="205">
        <v>0.23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2.0699999999999998</v>
      </c>
      <c r="AD32" s="205">
        <v>0</v>
      </c>
      <c r="AE32" s="205">
        <v>0</v>
      </c>
      <c r="AF32" s="205">
        <v>0</v>
      </c>
      <c r="AG32" s="205">
        <v>-0.15</v>
      </c>
      <c r="AH32" s="205">
        <v>0</v>
      </c>
      <c r="AI32" s="205">
        <v>-0.15</v>
      </c>
      <c r="AJ32" s="205">
        <v>0</v>
      </c>
      <c r="AK32" s="205">
        <v>19.7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2.3199999999999998</v>
      </c>
      <c r="N33" s="205">
        <v>2.44</v>
      </c>
      <c r="O33" s="205">
        <v>2.71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2.0699999999999998</v>
      </c>
      <c r="AD33" s="205">
        <v>0</v>
      </c>
      <c r="AE33" s="205">
        <v>0</v>
      </c>
      <c r="AF33" s="205">
        <v>0</v>
      </c>
      <c r="AG33" s="205">
        <v>-0.15</v>
      </c>
      <c r="AH33" s="205">
        <v>0</v>
      </c>
      <c r="AI33" s="205">
        <v>-0.15</v>
      </c>
      <c r="AJ33" s="205">
        <v>0</v>
      </c>
      <c r="AK33" s="205">
        <v>19.7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2.3199999999999998</v>
      </c>
      <c r="N34" s="205">
        <v>2.44</v>
      </c>
      <c r="O34" s="205">
        <v>2.71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2.0699999999999998</v>
      </c>
      <c r="AD34" s="205">
        <v>0</v>
      </c>
      <c r="AE34" s="205">
        <v>0</v>
      </c>
      <c r="AF34" s="205">
        <v>0</v>
      </c>
      <c r="AG34" s="205">
        <v>-0.15</v>
      </c>
      <c r="AH34" s="205">
        <v>0</v>
      </c>
      <c r="AI34" s="205">
        <v>-0.15</v>
      </c>
      <c r="AJ34" s="205">
        <v>0</v>
      </c>
      <c r="AK34" s="205">
        <v>19.7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2.3199999999999998</v>
      </c>
      <c r="N35" s="205">
        <v>2.44</v>
      </c>
      <c r="O35" s="205">
        <v>2.71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2.0699999999999998</v>
      </c>
      <c r="AD35" s="205">
        <v>0</v>
      </c>
      <c r="AE35" s="205">
        <v>0</v>
      </c>
      <c r="AF35" s="205">
        <v>0</v>
      </c>
      <c r="AG35" s="205">
        <v>-0.15</v>
      </c>
      <c r="AH35" s="205">
        <v>0</v>
      </c>
      <c r="AI35" s="205">
        <v>-0.15</v>
      </c>
      <c r="AJ35" s="205">
        <v>0</v>
      </c>
      <c r="AK35" s="205">
        <v>19.7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2.3199999999999998</v>
      </c>
      <c r="N36" s="205">
        <v>2.44</v>
      </c>
      <c r="O36" s="205">
        <v>2.71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2.0699999999999998</v>
      </c>
      <c r="AD36" s="205">
        <v>0</v>
      </c>
      <c r="AE36" s="205">
        <v>0</v>
      </c>
      <c r="AF36" s="205">
        <v>0</v>
      </c>
      <c r="AG36" s="205">
        <v>-0.15</v>
      </c>
      <c r="AH36" s="205">
        <v>0</v>
      </c>
      <c r="AI36" s="205">
        <v>-0.15</v>
      </c>
      <c r="AJ36" s="205">
        <v>0</v>
      </c>
      <c r="AK36" s="205">
        <v>19.7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2.3199999999999998</v>
      </c>
      <c r="N37" s="205">
        <v>2.44</v>
      </c>
      <c r="O37" s="205">
        <v>2.71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2.0699999999999998</v>
      </c>
      <c r="AD37" s="205">
        <v>0</v>
      </c>
      <c r="AE37" s="205">
        <v>0</v>
      </c>
      <c r="AF37" s="205">
        <v>0</v>
      </c>
      <c r="AG37" s="205">
        <v>-0.15</v>
      </c>
      <c r="AH37" s="205">
        <v>0</v>
      </c>
      <c r="AI37" s="205">
        <v>-0.15</v>
      </c>
      <c r="AJ37" s="205">
        <v>0</v>
      </c>
      <c r="AK37" s="205">
        <v>19.7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2.3199999999999998</v>
      </c>
      <c r="N38" s="205">
        <v>2.44</v>
      </c>
      <c r="O38" s="205">
        <v>2.71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2.0699999999999998</v>
      </c>
      <c r="AD38" s="205">
        <v>0</v>
      </c>
      <c r="AE38" s="205">
        <v>0</v>
      </c>
      <c r="AF38" s="205">
        <v>0</v>
      </c>
      <c r="AG38" s="205">
        <v>-0.15</v>
      </c>
      <c r="AH38" s="205">
        <v>0</v>
      </c>
      <c r="AI38" s="205">
        <v>-0.15</v>
      </c>
      <c r="AJ38" s="205">
        <v>0</v>
      </c>
      <c r="AK38" s="205">
        <v>19.7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2.3199999999999998</v>
      </c>
      <c r="N39" s="205">
        <v>2.44</v>
      </c>
      <c r="O39" s="205">
        <v>2.71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2.0699999999999998</v>
      </c>
      <c r="AD39" s="205">
        <v>0</v>
      </c>
      <c r="AE39" s="205">
        <v>0</v>
      </c>
      <c r="AF39" s="205">
        <v>0</v>
      </c>
      <c r="AG39" s="205">
        <v>-0.15</v>
      </c>
      <c r="AH39" s="205">
        <v>0</v>
      </c>
      <c r="AI39" s="205">
        <v>-0.15</v>
      </c>
      <c r="AJ39" s="205">
        <v>0</v>
      </c>
      <c r="AK39" s="205">
        <v>19.7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2.3199999999999998</v>
      </c>
      <c r="N40" s="205">
        <v>2.44</v>
      </c>
      <c r="O40" s="205">
        <v>2.71</v>
      </c>
      <c r="P40" s="205">
        <v>0</v>
      </c>
      <c r="Q40" s="205">
        <v>0</v>
      </c>
      <c r="R40" s="205">
        <v>0</v>
      </c>
      <c r="S40" s="205">
        <v>0.21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2.0699999999999998</v>
      </c>
      <c r="AD40" s="205">
        <v>0</v>
      </c>
      <c r="AE40" s="205">
        <v>0</v>
      </c>
      <c r="AF40" s="205">
        <v>0</v>
      </c>
      <c r="AG40" s="205">
        <v>-0.15</v>
      </c>
      <c r="AH40" s="205">
        <v>0</v>
      </c>
      <c r="AI40" s="205">
        <v>-0.15</v>
      </c>
      <c r="AJ40" s="205">
        <v>0</v>
      </c>
      <c r="AK40" s="205">
        <v>19.7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0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2.3199999999999998</v>
      </c>
      <c r="N41" s="205">
        <v>2.44</v>
      </c>
      <c r="O41" s="205">
        <v>2.71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2.0699999999999998</v>
      </c>
      <c r="AD41" s="205">
        <v>0</v>
      </c>
      <c r="AE41" s="205">
        <v>0</v>
      </c>
      <c r="AF41" s="205">
        <v>0</v>
      </c>
      <c r="AG41" s="205">
        <v>-0.15</v>
      </c>
      <c r="AH41" s="205">
        <v>0</v>
      </c>
      <c r="AI41" s="205">
        <v>-0.15</v>
      </c>
      <c r="AJ41" s="205">
        <v>0</v>
      </c>
      <c r="AK41" s="205">
        <v>18.010000000000002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0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2.3199999999999998</v>
      </c>
      <c r="N42" s="205">
        <v>2.44</v>
      </c>
      <c r="O42" s="205">
        <v>2.71</v>
      </c>
      <c r="P42" s="205">
        <v>0</v>
      </c>
      <c r="Q42" s="205">
        <v>0</v>
      </c>
      <c r="R42" s="205">
        <v>0</v>
      </c>
      <c r="S42" s="205">
        <v>0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2.0699999999999998</v>
      </c>
      <c r="AD42" s="205">
        <v>0</v>
      </c>
      <c r="AE42" s="205">
        <v>0</v>
      </c>
      <c r="AF42" s="205">
        <v>0</v>
      </c>
      <c r="AG42" s="205">
        <v>-0.15</v>
      </c>
      <c r="AH42" s="205">
        <v>0</v>
      </c>
      <c r="AI42" s="205">
        <v>-0.15</v>
      </c>
      <c r="AJ42" s="205">
        <v>0</v>
      </c>
      <c r="AK42" s="205">
        <v>18.010000000000002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0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2.3199999999999998</v>
      </c>
      <c r="N43" s="205">
        <v>2.44</v>
      </c>
      <c r="O43" s="205">
        <v>2.71</v>
      </c>
      <c r="P43" s="205">
        <v>0</v>
      </c>
      <c r="Q43" s="205">
        <v>0</v>
      </c>
      <c r="R43" s="205">
        <v>0</v>
      </c>
      <c r="S43" s="205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2.0699999999999998</v>
      </c>
      <c r="AD43" s="205">
        <v>0</v>
      </c>
      <c r="AE43" s="205">
        <v>0</v>
      </c>
      <c r="AF43" s="205">
        <v>0</v>
      </c>
      <c r="AG43" s="205">
        <v>-0.15</v>
      </c>
      <c r="AH43" s="205">
        <v>0</v>
      </c>
      <c r="AI43" s="205">
        <v>-0.15</v>
      </c>
      <c r="AJ43" s="205">
        <v>0</v>
      </c>
      <c r="AK43" s="205">
        <v>18.010000000000002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2.3199999999999998</v>
      </c>
      <c r="N44" s="205">
        <v>2.44</v>
      </c>
      <c r="O44" s="205">
        <v>2.71</v>
      </c>
      <c r="P44" s="205">
        <v>0</v>
      </c>
      <c r="Q44" s="205">
        <v>0</v>
      </c>
      <c r="R44" s="205">
        <v>0</v>
      </c>
      <c r="S44" s="205">
        <v>0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2.0699999999999998</v>
      </c>
      <c r="AD44" s="205">
        <v>0</v>
      </c>
      <c r="AE44" s="205">
        <v>0</v>
      </c>
      <c r="AF44" s="205">
        <v>0</v>
      </c>
      <c r="AG44" s="205">
        <v>-0.15</v>
      </c>
      <c r="AH44" s="205">
        <v>0</v>
      </c>
      <c r="AI44" s="205">
        <v>-0.15</v>
      </c>
      <c r="AJ44" s="205">
        <v>0</v>
      </c>
      <c r="AK44" s="205">
        <v>18.010000000000002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2.3199999999999998</v>
      </c>
      <c r="N45" s="205">
        <v>2.44</v>
      </c>
      <c r="O45" s="205">
        <v>2.71</v>
      </c>
      <c r="P45" s="205">
        <v>0</v>
      </c>
      <c r="Q45" s="205">
        <v>0</v>
      </c>
      <c r="R45" s="205">
        <v>0</v>
      </c>
      <c r="S45" s="205">
        <v>0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2.0699999999999998</v>
      </c>
      <c r="AD45" s="205">
        <v>0</v>
      </c>
      <c r="AE45" s="205">
        <v>0</v>
      </c>
      <c r="AF45" s="205">
        <v>0</v>
      </c>
      <c r="AG45" s="205">
        <v>-0.15</v>
      </c>
      <c r="AH45" s="205">
        <v>0</v>
      </c>
      <c r="AI45" s="205">
        <v>-0.15</v>
      </c>
      <c r="AJ45" s="205">
        <v>0</v>
      </c>
      <c r="AK45" s="205">
        <v>18.010000000000002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2.3199999999999998</v>
      </c>
      <c r="N46" s="205">
        <v>2.44</v>
      </c>
      <c r="O46" s="205">
        <v>2.71</v>
      </c>
      <c r="P46" s="205">
        <v>0</v>
      </c>
      <c r="Q46" s="205">
        <v>0</v>
      </c>
      <c r="R46" s="205">
        <v>0</v>
      </c>
      <c r="S46" s="205">
        <v>0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2.0699999999999998</v>
      </c>
      <c r="AD46" s="205">
        <v>0</v>
      </c>
      <c r="AE46" s="205">
        <v>0</v>
      </c>
      <c r="AF46" s="205">
        <v>0</v>
      </c>
      <c r="AG46" s="205">
        <v>-0.15</v>
      </c>
      <c r="AH46" s="205">
        <v>0</v>
      </c>
      <c r="AI46" s="205">
        <v>-0.15</v>
      </c>
      <c r="AJ46" s="205">
        <v>0</v>
      </c>
      <c r="AK46" s="205">
        <v>18.010000000000002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2.3199999999999998</v>
      </c>
      <c r="N47" s="205">
        <v>2.44</v>
      </c>
      <c r="O47" s="205">
        <v>2.71</v>
      </c>
      <c r="P47" s="205">
        <v>0</v>
      </c>
      <c r="Q47" s="205">
        <v>0</v>
      </c>
      <c r="R47" s="205">
        <v>0</v>
      </c>
      <c r="S47" s="205">
        <v>0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2.0699999999999998</v>
      </c>
      <c r="AD47" s="205">
        <v>0</v>
      </c>
      <c r="AE47" s="205">
        <v>0</v>
      </c>
      <c r="AF47" s="205">
        <v>0</v>
      </c>
      <c r="AG47" s="205">
        <v>-0.15</v>
      </c>
      <c r="AH47" s="205">
        <v>0</v>
      </c>
      <c r="AI47" s="205">
        <v>-0.15</v>
      </c>
      <c r="AJ47" s="205">
        <v>0</v>
      </c>
      <c r="AK47" s="205">
        <v>18.010000000000002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2.3199999999999998</v>
      </c>
      <c r="N48" s="205">
        <v>2.44</v>
      </c>
      <c r="O48" s="205">
        <v>2.71</v>
      </c>
      <c r="P48" s="205">
        <v>0</v>
      </c>
      <c r="Q48" s="205">
        <v>0</v>
      </c>
      <c r="R48" s="205">
        <v>0</v>
      </c>
      <c r="S48" s="205">
        <v>0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2.0699999999999998</v>
      </c>
      <c r="AD48" s="205">
        <v>0</v>
      </c>
      <c r="AE48" s="205">
        <v>0</v>
      </c>
      <c r="AF48" s="205">
        <v>0</v>
      </c>
      <c r="AG48" s="205">
        <v>-0.15</v>
      </c>
      <c r="AH48" s="205">
        <v>0</v>
      </c>
      <c r="AI48" s="205">
        <v>-0.15</v>
      </c>
      <c r="AJ48" s="205">
        <v>0</v>
      </c>
      <c r="AK48" s="205">
        <v>18.010000000000002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2.3199999999999998</v>
      </c>
      <c r="N49" s="205">
        <v>2.44</v>
      </c>
      <c r="O49" s="205">
        <v>2.71</v>
      </c>
      <c r="P49" s="205">
        <v>0</v>
      </c>
      <c r="Q49" s="205">
        <v>0</v>
      </c>
      <c r="R49" s="205">
        <v>0</v>
      </c>
      <c r="S49" s="205">
        <v>0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2.0699999999999998</v>
      </c>
      <c r="AD49" s="205">
        <v>0</v>
      </c>
      <c r="AE49" s="205">
        <v>0</v>
      </c>
      <c r="AF49" s="205">
        <v>0</v>
      </c>
      <c r="AG49" s="205">
        <v>-0.15</v>
      </c>
      <c r="AH49" s="205">
        <v>0</v>
      </c>
      <c r="AI49" s="205">
        <v>-0.15</v>
      </c>
      <c r="AJ49" s="205">
        <v>0</v>
      </c>
      <c r="AK49" s="205">
        <v>18.010000000000002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2.3199999999999998</v>
      </c>
      <c r="N50" s="205">
        <v>2.44</v>
      </c>
      <c r="O50" s="205">
        <v>2.71</v>
      </c>
      <c r="P50" s="205">
        <v>0</v>
      </c>
      <c r="Q50" s="205">
        <v>0</v>
      </c>
      <c r="R50" s="205">
        <v>0</v>
      </c>
      <c r="S50" s="205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2.0699999999999998</v>
      </c>
      <c r="AD50" s="205">
        <v>0</v>
      </c>
      <c r="AE50" s="205">
        <v>0</v>
      </c>
      <c r="AF50" s="205">
        <v>0</v>
      </c>
      <c r="AG50" s="205">
        <v>-0.15</v>
      </c>
      <c r="AH50" s="205">
        <v>0</v>
      </c>
      <c r="AI50" s="205">
        <v>-0.15</v>
      </c>
      <c r="AJ50" s="205">
        <v>0</v>
      </c>
      <c r="AK50" s="205">
        <v>18.010000000000002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2.3199999999999998</v>
      </c>
      <c r="N51" s="205">
        <v>2.44</v>
      </c>
      <c r="O51" s="205">
        <v>2.71</v>
      </c>
      <c r="P51" s="205">
        <v>0</v>
      </c>
      <c r="Q51" s="205">
        <v>0</v>
      </c>
      <c r="R51" s="205">
        <v>0.57999999999999996</v>
      </c>
      <c r="S51" s="205">
        <v>0.28000000000000003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1.5</v>
      </c>
      <c r="AD51" s="205">
        <v>0</v>
      </c>
      <c r="AE51" s="205">
        <v>0</v>
      </c>
      <c r="AF51" s="205">
        <v>0</v>
      </c>
      <c r="AG51" s="205">
        <v>-0.15</v>
      </c>
      <c r="AH51" s="205">
        <v>0</v>
      </c>
      <c r="AI51" s="205">
        <v>-0.15</v>
      </c>
      <c r="AJ51" s="205">
        <v>0</v>
      </c>
      <c r="AK51" s="205">
        <v>19.7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2.3199999999999998</v>
      </c>
      <c r="N52" s="205">
        <v>2.44</v>
      </c>
      <c r="O52" s="205">
        <v>2.71</v>
      </c>
      <c r="P52" s="205">
        <v>0</v>
      </c>
      <c r="Q52" s="205">
        <v>0</v>
      </c>
      <c r="R52" s="205">
        <v>0.57999999999999996</v>
      </c>
      <c r="S52" s="205">
        <v>0.28000000000000003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1.5</v>
      </c>
      <c r="AD52" s="205">
        <v>0</v>
      </c>
      <c r="AE52" s="205">
        <v>0</v>
      </c>
      <c r="AF52" s="205">
        <v>0</v>
      </c>
      <c r="AG52" s="205">
        <v>-0.15</v>
      </c>
      <c r="AH52" s="205">
        <v>0</v>
      </c>
      <c r="AI52" s="205">
        <v>-0.15</v>
      </c>
      <c r="AJ52" s="205">
        <v>0</v>
      </c>
      <c r="AK52" s="205">
        <v>19.7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2.3199999999999998</v>
      </c>
      <c r="N53" s="205">
        <v>2.44</v>
      </c>
      <c r="O53" s="205">
        <v>2.71</v>
      </c>
      <c r="P53" s="205">
        <v>0</v>
      </c>
      <c r="Q53" s="205">
        <v>0</v>
      </c>
      <c r="R53" s="205">
        <v>0.57999999999999996</v>
      </c>
      <c r="S53" s="205">
        <v>0.3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2.0699999999999998</v>
      </c>
      <c r="AD53" s="205">
        <v>0</v>
      </c>
      <c r="AE53" s="205">
        <v>0</v>
      </c>
      <c r="AF53" s="205">
        <v>0</v>
      </c>
      <c r="AG53" s="205">
        <v>-0.15</v>
      </c>
      <c r="AH53" s="205">
        <v>0</v>
      </c>
      <c r="AI53" s="205">
        <v>-0.15</v>
      </c>
      <c r="AJ53" s="205">
        <v>0</v>
      </c>
      <c r="AK53" s="205">
        <v>19.7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2.3199999999999998</v>
      </c>
      <c r="N54" s="205">
        <v>2.44</v>
      </c>
      <c r="O54" s="205">
        <v>2.71</v>
      </c>
      <c r="P54" s="205">
        <v>0</v>
      </c>
      <c r="Q54" s="205">
        <v>0</v>
      </c>
      <c r="R54" s="205">
        <v>0.57999999999999996</v>
      </c>
      <c r="S54" s="205">
        <v>0.3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2.0699999999999998</v>
      </c>
      <c r="AD54" s="205">
        <v>0</v>
      </c>
      <c r="AE54" s="205">
        <v>0</v>
      </c>
      <c r="AF54" s="205">
        <v>0</v>
      </c>
      <c r="AG54" s="205">
        <v>-0.15</v>
      </c>
      <c r="AH54" s="205">
        <v>0</v>
      </c>
      <c r="AI54" s="205">
        <v>-0.15</v>
      </c>
      <c r="AJ54" s="205">
        <v>0</v>
      </c>
      <c r="AK54" s="205">
        <v>19.7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2.3199999999999998</v>
      </c>
      <c r="N55" s="205">
        <v>2.44</v>
      </c>
      <c r="O55" s="205">
        <v>2.71</v>
      </c>
      <c r="P55" s="205">
        <v>0</v>
      </c>
      <c r="Q55" s="205">
        <v>0</v>
      </c>
      <c r="R55" s="205">
        <v>0.57999999999999996</v>
      </c>
      <c r="S55" s="205">
        <v>0.3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2.0699999999999998</v>
      </c>
      <c r="AD55" s="205">
        <v>0</v>
      </c>
      <c r="AE55" s="205">
        <v>0</v>
      </c>
      <c r="AF55" s="205">
        <v>0</v>
      </c>
      <c r="AG55" s="205">
        <v>-0.15</v>
      </c>
      <c r="AH55" s="205">
        <v>0</v>
      </c>
      <c r="AI55" s="205">
        <v>-0.15</v>
      </c>
      <c r="AJ55" s="205">
        <v>0</v>
      </c>
      <c r="AK55" s="205">
        <v>19.7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2.3199999999999998</v>
      </c>
      <c r="N56" s="205">
        <v>2.44</v>
      </c>
      <c r="O56" s="205">
        <v>2.71</v>
      </c>
      <c r="P56" s="205">
        <v>0</v>
      </c>
      <c r="Q56" s="205">
        <v>0</v>
      </c>
      <c r="R56" s="205">
        <v>0.57999999999999996</v>
      </c>
      <c r="S56" s="205">
        <v>0.3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2.0699999999999998</v>
      </c>
      <c r="AD56" s="205">
        <v>0</v>
      </c>
      <c r="AE56" s="205">
        <v>0</v>
      </c>
      <c r="AF56" s="205">
        <v>0</v>
      </c>
      <c r="AG56" s="205">
        <v>-0.15</v>
      </c>
      <c r="AH56" s="205">
        <v>0</v>
      </c>
      <c r="AI56" s="205">
        <v>0</v>
      </c>
      <c r="AJ56" s="205">
        <v>0</v>
      </c>
      <c r="AK56" s="205">
        <v>19.7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2.3199999999999998</v>
      </c>
      <c r="N57" s="205">
        <v>2.44</v>
      </c>
      <c r="O57" s="205">
        <v>2.71</v>
      </c>
      <c r="P57" s="205">
        <v>0</v>
      </c>
      <c r="Q57" s="205">
        <v>0</v>
      </c>
      <c r="R57" s="205">
        <v>0.57999999999999996</v>
      </c>
      <c r="S57" s="205">
        <v>0.3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2.0699999999999998</v>
      </c>
      <c r="AD57" s="205">
        <v>0</v>
      </c>
      <c r="AE57" s="205">
        <v>0</v>
      </c>
      <c r="AF57" s="205">
        <v>0</v>
      </c>
      <c r="AG57" s="205">
        <v>-0.15</v>
      </c>
      <c r="AH57" s="205">
        <v>0</v>
      </c>
      <c r="AI57" s="205">
        <v>0</v>
      </c>
      <c r="AJ57" s="205">
        <v>0</v>
      </c>
      <c r="AK57" s="205">
        <v>19.7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2.3199999999999998</v>
      </c>
      <c r="N58" s="205">
        <v>2.44</v>
      </c>
      <c r="O58" s="205">
        <v>2.71</v>
      </c>
      <c r="P58" s="205">
        <v>0</v>
      </c>
      <c r="Q58" s="205">
        <v>0</v>
      </c>
      <c r="R58" s="205">
        <v>0.57999999999999996</v>
      </c>
      <c r="S58" s="205">
        <v>0.3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2.0699999999999998</v>
      </c>
      <c r="AD58" s="205">
        <v>0</v>
      </c>
      <c r="AE58" s="205">
        <v>0</v>
      </c>
      <c r="AF58" s="205">
        <v>0</v>
      </c>
      <c r="AG58" s="205">
        <v>-0.15</v>
      </c>
      <c r="AH58" s="205">
        <v>0</v>
      </c>
      <c r="AI58" s="205">
        <v>0</v>
      </c>
      <c r="AJ58" s="205">
        <v>0</v>
      </c>
      <c r="AK58" s="205">
        <v>19.7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2.3199999999999998</v>
      </c>
      <c r="N59" s="205">
        <v>2.44</v>
      </c>
      <c r="O59" s="205">
        <v>2.71</v>
      </c>
      <c r="P59" s="205">
        <v>0</v>
      </c>
      <c r="Q59" s="205">
        <v>0</v>
      </c>
      <c r="R59" s="205">
        <v>0.5</v>
      </c>
      <c r="S59" s="205">
        <v>0.25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1.45</v>
      </c>
      <c r="AD59" s="205">
        <v>0</v>
      </c>
      <c r="AE59" s="205">
        <v>0</v>
      </c>
      <c r="AF59" s="205">
        <v>0</v>
      </c>
      <c r="AG59" s="205">
        <v>-0.15</v>
      </c>
      <c r="AH59" s="205">
        <v>0</v>
      </c>
      <c r="AI59" s="205">
        <v>0</v>
      </c>
      <c r="AJ59" s="205">
        <v>0</v>
      </c>
      <c r="AK59" s="205">
        <v>19.7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2.3199999999999998</v>
      </c>
      <c r="N60" s="205">
        <v>2.44</v>
      </c>
      <c r="O60" s="205">
        <v>2.71</v>
      </c>
      <c r="P60" s="205">
        <v>0</v>
      </c>
      <c r="Q60" s="205">
        <v>0</v>
      </c>
      <c r="R60" s="205">
        <v>0.5</v>
      </c>
      <c r="S60" s="205">
        <v>0.25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1.45</v>
      </c>
      <c r="AD60" s="205">
        <v>0</v>
      </c>
      <c r="AE60" s="205">
        <v>0</v>
      </c>
      <c r="AF60" s="205">
        <v>0</v>
      </c>
      <c r="AG60" s="205">
        <v>-0.15</v>
      </c>
      <c r="AH60" s="205">
        <v>0</v>
      </c>
      <c r="AI60" s="205">
        <v>0</v>
      </c>
      <c r="AJ60" s="205">
        <v>0</v>
      </c>
      <c r="AK60" s="205">
        <v>19.7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2.3199999999999998</v>
      </c>
      <c r="N61" s="205">
        <v>2.44</v>
      </c>
      <c r="O61" s="205">
        <v>2.71</v>
      </c>
      <c r="P61" s="205">
        <v>0</v>
      </c>
      <c r="Q61" s="205">
        <v>0</v>
      </c>
      <c r="R61" s="205">
        <v>0.5</v>
      </c>
      <c r="S61" s="205">
        <v>0.25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2.0699999999999998</v>
      </c>
      <c r="AD61" s="205">
        <v>0</v>
      </c>
      <c r="AE61" s="205">
        <v>0</v>
      </c>
      <c r="AF61" s="205">
        <v>0</v>
      </c>
      <c r="AG61" s="205">
        <v>-0.15</v>
      </c>
      <c r="AH61" s="205">
        <v>0</v>
      </c>
      <c r="AI61" s="205">
        <v>0</v>
      </c>
      <c r="AJ61" s="205">
        <v>0</v>
      </c>
      <c r="AK61" s="205">
        <v>19.7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2.3199999999999998</v>
      </c>
      <c r="N62" s="205">
        <v>2.44</v>
      </c>
      <c r="O62" s="205">
        <v>2.71</v>
      </c>
      <c r="P62" s="205">
        <v>0</v>
      </c>
      <c r="Q62" s="205">
        <v>0</v>
      </c>
      <c r="R62" s="205">
        <v>0.5</v>
      </c>
      <c r="S62" s="205">
        <v>0.25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2.0699999999999998</v>
      </c>
      <c r="AD62" s="205">
        <v>0</v>
      </c>
      <c r="AE62" s="205">
        <v>0</v>
      </c>
      <c r="AF62" s="205">
        <v>0</v>
      </c>
      <c r="AG62" s="205">
        <v>-0.15</v>
      </c>
      <c r="AH62" s="205">
        <v>0</v>
      </c>
      <c r="AI62" s="205">
        <v>0</v>
      </c>
      <c r="AJ62" s="205">
        <v>0</v>
      </c>
      <c r="AK62" s="205">
        <v>19.7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2.3199999999999998</v>
      </c>
      <c r="N63" s="205">
        <v>2.44</v>
      </c>
      <c r="O63" s="205">
        <v>2.71</v>
      </c>
      <c r="P63" s="205">
        <v>0</v>
      </c>
      <c r="Q63" s="205">
        <v>0</v>
      </c>
      <c r="R63" s="205">
        <v>0.57999999999999996</v>
      </c>
      <c r="S63" s="205">
        <v>0.3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2.0699999999999998</v>
      </c>
      <c r="AD63" s="205">
        <v>0</v>
      </c>
      <c r="AE63" s="205">
        <v>0</v>
      </c>
      <c r="AF63" s="205">
        <v>0</v>
      </c>
      <c r="AG63" s="205">
        <v>-0.15</v>
      </c>
      <c r="AH63" s="205">
        <v>0</v>
      </c>
      <c r="AI63" s="205">
        <v>0</v>
      </c>
      <c r="AJ63" s="205">
        <v>0</v>
      </c>
      <c r="AK63" s="205">
        <v>19.7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2.3199999999999998</v>
      </c>
      <c r="N64" s="205">
        <v>2.44</v>
      </c>
      <c r="O64" s="205">
        <v>2.71</v>
      </c>
      <c r="P64" s="205">
        <v>0</v>
      </c>
      <c r="Q64" s="205">
        <v>0</v>
      </c>
      <c r="R64" s="205">
        <v>0.57999999999999996</v>
      </c>
      <c r="S64" s="205">
        <v>0.3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2.0699999999999998</v>
      </c>
      <c r="AD64" s="205">
        <v>0</v>
      </c>
      <c r="AE64" s="205">
        <v>0</v>
      </c>
      <c r="AF64" s="205">
        <v>0</v>
      </c>
      <c r="AG64" s="205">
        <v>-0.15</v>
      </c>
      <c r="AH64" s="205">
        <v>0</v>
      </c>
      <c r="AI64" s="205">
        <v>0</v>
      </c>
      <c r="AJ64" s="205">
        <v>0</v>
      </c>
      <c r="AK64" s="205">
        <v>19.7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2.3199999999999998</v>
      </c>
      <c r="N65" s="205">
        <v>2.44</v>
      </c>
      <c r="O65" s="205">
        <v>2.71</v>
      </c>
      <c r="P65" s="205">
        <v>0</v>
      </c>
      <c r="Q65" s="205">
        <v>0</v>
      </c>
      <c r="R65" s="205">
        <v>0.57999999999999996</v>
      </c>
      <c r="S65" s="205">
        <v>0.3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2.0699999999999998</v>
      </c>
      <c r="AD65" s="205">
        <v>0</v>
      </c>
      <c r="AE65" s="205">
        <v>0</v>
      </c>
      <c r="AF65" s="205">
        <v>0</v>
      </c>
      <c r="AG65" s="205">
        <v>-0.15</v>
      </c>
      <c r="AH65" s="205">
        <v>0</v>
      </c>
      <c r="AI65" s="205">
        <v>0</v>
      </c>
      <c r="AJ65" s="205">
        <v>0</v>
      </c>
      <c r="AK65" s="205">
        <v>19.7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2.3199999999999998</v>
      </c>
      <c r="N66" s="205">
        <v>2.44</v>
      </c>
      <c r="O66" s="205">
        <v>2.71</v>
      </c>
      <c r="P66" s="205">
        <v>0</v>
      </c>
      <c r="Q66" s="205">
        <v>0</v>
      </c>
      <c r="R66" s="205">
        <v>0.57999999999999996</v>
      </c>
      <c r="S66" s="205">
        <v>0.3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2.0699999999999998</v>
      </c>
      <c r="AD66" s="205">
        <v>0</v>
      </c>
      <c r="AE66" s="205">
        <v>0</v>
      </c>
      <c r="AF66" s="205">
        <v>0</v>
      </c>
      <c r="AG66" s="205">
        <v>-0.15</v>
      </c>
      <c r="AH66" s="205">
        <v>0</v>
      </c>
      <c r="AI66" s="205">
        <v>0</v>
      </c>
      <c r="AJ66" s="205">
        <v>0</v>
      </c>
      <c r="AK66" s="205">
        <v>19.7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2.3199999999999998</v>
      </c>
      <c r="N67" s="205">
        <v>2.44</v>
      </c>
      <c r="O67" s="205">
        <v>2.71</v>
      </c>
      <c r="P67" s="205">
        <v>0</v>
      </c>
      <c r="Q67" s="205">
        <v>0</v>
      </c>
      <c r="R67" s="205">
        <v>0.48</v>
      </c>
      <c r="S67" s="205">
        <v>0.24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2.0699999999999998</v>
      </c>
      <c r="AD67" s="205">
        <v>0</v>
      </c>
      <c r="AE67" s="205">
        <v>0</v>
      </c>
      <c r="AF67" s="205">
        <v>0</v>
      </c>
      <c r="AG67" s="205">
        <v>-0.15</v>
      </c>
      <c r="AH67" s="205">
        <v>0</v>
      </c>
      <c r="AI67" s="205">
        <v>0</v>
      </c>
      <c r="AJ67" s="205">
        <v>0</v>
      </c>
      <c r="AK67" s="205">
        <v>19.7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2.3199999999999998</v>
      </c>
      <c r="N68" s="205">
        <v>2.44</v>
      </c>
      <c r="O68" s="205">
        <v>2.71</v>
      </c>
      <c r="P68" s="205">
        <v>0</v>
      </c>
      <c r="Q68" s="205">
        <v>0</v>
      </c>
      <c r="R68" s="205">
        <v>0.48</v>
      </c>
      <c r="S68" s="205">
        <v>0.24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2.0699999999999998</v>
      </c>
      <c r="AD68" s="205">
        <v>0</v>
      </c>
      <c r="AE68" s="205">
        <v>0</v>
      </c>
      <c r="AF68" s="205">
        <v>0</v>
      </c>
      <c r="AG68" s="205">
        <v>-0.15</v>
      </c>
      <c r="AH68" s="205">
        <v>0</v>
      </c>
      <c r="AI68" s="205">
        <v>0</v>
      </c>
      <c r="AJ68" s="205">
        <v>0</v>
      </c>
      <c r="AK68" s="205">
        <v>19.7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2.3199999999999998</v>
      </c>
      <c r="N69" s="205">
        <v>2.44</v>
      </c>
      <c r="O69" s="205">
        <v>2.71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2.0699999999999998</v>
      </c>
      <c r="AD69" s="205">
        <v>0</v>
      </c>
      <c r="AE69" s="205">
        <v>0</v>
      </c>
      <c r="AF69" s="205">
        <v>0</v>
      </c>
      <c r="AG69" s="205">
        <v>-0.15</v>
      </c>
      <c r="AH69" s="205">
        <v>0</v>
      </c>
      <c r="AI69" s="205">
        <v>0</v>
      </c>
      <c r="AJ69" s="205">
        <v>0</v>
      </c>
      <c r="AK69" s="205">
        <v>19.7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2.3199999999999998</v>
      </c>
      <c r="N70" s="205">
        <v>2.44</v>
      </c>
      <c r="O70" s="205">
        <v>2.71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2.0699999999999998</v>
      </c>
      <c r="AD70" s="205">
        <v>0</v>
      </c>
      <c r="AE70" s="205">
        <v>0</v>
      </c>
      <c r="AF70" s="205">
        <v>0</v>
      </c>
      <c r="AG70" s="205">
        <v>-0.15</v>
      </c>
      <c r="AH70" s="205">
        <v>0</v>
      </c>
      <c r="AI70" s="205">
        <v>0</v>
      </c>
      <c r="AJ70" s="205">
        <v>0</v>
      </c>
      <c r="AK70" s="205">
        <v>19.7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2.3199999999999998</v>
      </c>
      <c r="N71" s="205">
        <v>2.44</v>
      </c>
      <c r="O71" s="205">
        <v>2.71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2.0699999999999998</v>
      </c>
      <c r="AD71" s="205">
        <v>0</v>
      </c>
      <c r="AE71" s="205">
        <v>0</v>
      </c>
      <c r="AF71" s="205">
        <v>0</v>
      </c>
      <c r="AG71" s="205">
        <v>-0.15</v>
      </c>
      <c r="AH71" s="205">
        <v>0</v>
      </c>
      <c r="AI71" s="205">
        <v>0</v>
      </c>
      <c r="AJ71" s="205">
        <v>0</v>
      </c>
      <c r="AK71" s="205">
        <v>19.7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0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2.3199999999999998</v>
      </c>
      <c r="N72" s="205">
        <v>2.44</v>
      </c>
      <c r="O72" s="205">
        <v>2.71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2.0699999999999998</v>
      </c>
      <c r="AD72" s="205">
        <v>0</v>
      </c>
      <c r="AE72" s="205">
        <v>0</v>
      </c>
      <c r="AF72" s="205">
        <v>0</v>
      </c>
      <c r="AG72" s="205">
        <v>-0.15</v>
      </c>
      <c r="AH72" s="205">
        <v>0</v>
      </c>
      <c r="AI72" s="205">
        <v>0</v>
      </c>
      <c r="AJ72" s="205">
        <v>0</v>
      </c>
      <c r="AK72" s="205">
        <v>19.7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2.3199999999999998</v>
      </c>
      <c r="N73" s="205">
        <v>2.44</v>
      </c>
      <c r="O73" s="205">
        <v>2.71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2.0699999999999998</v>
      </c>
      <c r="AD73" s="205">
        <v>0</v>
      </c>
      <c r="AE73" s="205">
        <v>0</v>
      </c>
      <c r="AF73" s="205">
        <v>0</v>
      </c>
      <c r="AG73" s="205">
        <v>-0.15</v>
      </c>
      <c r="AH73" s="205">
        <v>0</v>
      </c>
      <c r="AI73" s="205">
        <v>0</v>
      </c>
      <c r="AJ73" s="205">
        <v>0</v>
      </c>
      <c r="AK73" s="205">
        <v>18.010000000000002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2.3199999999999998</v>
      </c>
      <c r="N74" s="205">
        <v>2.44</v>
      </c>
      <c r="O74" s="205">
        <v>2.71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2.0699999999999998</v>
      </c>
      <c r="AD74" s="205">
        <v>0</v>
      </c>
      <c r="AE74" s="205">
        <v>0</v>
      </c>
      <c r="AF74" s="205">
        <v>0</v>
      </c>
      <c r="AG74" s="205">
        <v>-0.15</v>
      </c>
      <c r="AH74" s="205">
        <v>0</v>
      </c>
      <c r="AI74" s="205">
        <v>0</v>
      </c>
      <c r="AJ74" s="205">
        <v>0</v>
      </c>
      <c r="AK74" s="205">
        <v>18.010000000000002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2.3199999999999998</v>
      </c>
      <c r="N75" s="205">
        <v>2.44</v>
      </c>
      <c r="O75" s="205">
        <v>2.71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2.0699999999999998</v>
      </c>
      <c r="AD75" s="205">
        <v>0</v>
      </c>
      <c r="AE75" s="205">
        <v>0</v>
      </c>
      <c r="AF75" s="205">
        <v>0</v>
      </c>
      <c r="AG75" s="205">
        <v>-0.15</v>
      </c>
      <c r="AH75" s="205">
        <v>0</v>
      </c>
      <c r="AI75" s="205">
        <v>0</v>
      </c>
      <c r="AJ75" s="205">
        <v>0</v>
      </c>
      <c r="AK75" s="205">
        <v>18.010000000000002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2.3199999999999998</v>
      </c>
      <c r="N76" s="205">
        <v>2.44</v>
      </c>
      <c r="O76" s="205">
        <v>2.71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2.0699999999999998</v>
      </c>
      <c r="AD76" s="205">
        <v>0</v>
      </c>
      <c r="AE76" s="205">
        <v>0</v>
      </c>
      <c r="AF76" s="205">
        <v>0</v>
      </c>
      <c r="AG76" s="205">
        <v>-0.15</v>
      </c>
      <c r="AH76" s="205">
        <v>0</v>
      </c>
      <c r="AI76" s="205">
        <v>0</v>
      </c>
      <c r="AJ76" s="205">
        <v>0</v>
      </c>
      <c r="AK76" s="205">
        <v>18.010000000000002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2.3199999999999998</v>
      </c>
      <c r="N77" s="205">
        <v>2.44</v>
      </c>
      <c r="O77" s="205">
        <v>2.71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2.0699999999999998</v>
      </c>
      <c r="AD77" s="205">
        <v>0</v>
      </c>
      <c r="AE77" s="205">
        <v>0</v>
      </c>
      <c r="AF77" s="205">
        <v>0</v>
      </c>
      <c r="AG77" s="205">
        <v>-0.15</v>
      </c>
      <c r="AH77" s="205">
        <v>0</v>
      </c>
      <c r="AI77" s="205">
        <v>0</v>
      </c>
      <c r="AJ77" s="205">
        <v>0</v>
      </c>
      <c r="AK77" s="205">
        <v>18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2.3199999999999998</v>
      </c>
      <c r="N78" s="205">
        <v>2.44</v>
      </c>
      <c r="O78" s="205">
        <v>2.71</v>
      </c>
      <c r="P78" s="205">
        <v>0</v>
      </c>
      <c r="Q78" s="205">
        <v>0</v>
      </c>
      <c r="R78" s="205">
        <v>0</v>
      </c>
      <c r="S78" s="205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2.0699999999999998</v>
      </c>
      <c r="AD78" s="205">
        <v>0</v>
      </c>
      <c r="AE78" s="205">
        <v>0</v>
      </c>
      <c r="AF78" s="205">
        <v>0</v>
      </c>
      <c r="AG78" s="205">
        <v>-0.15</v>
      </c>
      <c r="AH78" s="205">
        <v>0</v>
      </c>
      <c r="AI78" s="205">
        <v>0</v>
      </c>
      <c r="AJ78" s="205">
        <v>0</v>
      </c>
      <c r="AK78" s="205">
        <v>18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2.3199999999999998</v>
      </c>
      <c r="N79" s="205">
        <v>2.44</v>
      </c>
      <c r="O79" s="205">
        <v>2.71</v>
      </c>
      <c r="P79" s="205">
        <v>0</v>
      </c>
      <c r="Q79" s="205">
        <v>0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1.51</v>
      </c>
      <c r="AD79" s="205">
        <v>0</v>
      </c>
      <c r="AE79" s="205">
        <v>0</v>
      </c>
      <c r="AF79" s="205">
        <v>0</v>
      </c>
      <c r="AG79" s="205">
        <v>-0.15</v>
      </c>
      <c r="AH79" s="205">
        <v>0</v>
      </c>
      <c r="AI79" s="205">
        <v>0</v>
      </c>
      <c r="AJ79" s="205">
        <v>0</v>
      </c>
      <c r="AK79" s="205">
        <v>18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2.3199999999999998</v>
      </c>
      <c r="N80" s="205">
        <v>2.44</v>
      </c>
      <c r="O80" s="205">
        <v>2.71</v>
      </c>
      <c r="P80" s="205">
        <v>0</v>
      </c>
      <c r="Q80" s="205">
        <v>0</v>
      </c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1.55</v>
      </c>
      <c r="AD80" s="205">
        <v>0</v>
      </c>
      <c r="AE80" s="205">
        <v>0</v>
      </c>
      <c r="AF80" s="205">
        <v>0</v>
      </c>
      <c r="AG80" s="205">
        <v>-0.15</v>
      </c>
      <c r="AH80" s="205">
        <v>0</v>
      </c>
      <c r="AI80" s="205">
        <v>0</v>
      </c>
      <c r="AJ80" s="205">
        <v>0</v>
      </c>
      <c r="AK80" s="205">
        <v>18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2.3199999999999998</v>
      </c>
      <c r="N81" s="205">
        <v>2.44</v>
      </c>
      <c r="O81" s="205">
        <v>2.71</v>
      </c>
      <c r="P81" s="205">
        <v>0</v>
      </c>
      <c r="Q81" s="205">
        <v>0</v>
      </c>
      <c r="R81" s="205">
        <v>0</v>
      </c>
      <c r="S81" s="205">
        <v>0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2.0699999999999998</v>
      </c>
      <c r="AD81" s="205">
        <v>0</v>
      </c>
      <c r="AE81" s="205">
        <v>0</v>
      </c>
      <c r="AF81" s="205">
        <v>0</v>
      </c>
      <c r="AG81" s="205">
        <v>-0.15</v>
      </c>
      <c r="AH81" s="205">
        <v>0</v>
      </c>
      <c r="AI81" s="205">
        <v>0</v>
      </c>
      <c r="AJ81" s="205">
        <v>0</v>
      </c>
      <c r="AK81" s="205">
        <v>18.010000000000002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2.3199999999999998</v>
      </c>
      <c r="N82" s="205">
        <v>2.44</v>
      </c>
      <c r="O82" s="205">
        <v>2.71</v>
      </c>
      <c r="P82" s="205">
        <v>0</v>
      </c>
      <c r="Q82" s="205">
        <v>0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2.0699999999999998</v>
      </c>
      <c r="AD82" s="205">
        <v>0</v>
      </c>
      <c r="AE82" s="205">
        <v>0</v>
      </c>
      <c r="AF82" s="205">
        <v>0</v>
      </c>
      <c r="AG82" s="205">
        <v>-0.15</v>
      </c>
      <c r="AH82" s="205">
        <v>0</v>
      </c>
      <c r="AI82" s="205">
        <v>0</v>
      </c>
      <c r="AJ82" s="205">
        <v>0</v>
      </c>
      <c r="AK82" s="205">
        <v>18.010000000000002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2.3199999999999998</v>
      </c>
      <c r="N83" s="205">
        <v>2.44</v>
      </c>
      <c r="O83" s="205">
        <v>2.71</v>
      </c>
      <c r="P83" s="205">
        <v>0</v>
      </c>
      <c r="Q83" s="205">
        <v>0</v>
      </c>
      <c r="R83" s="205">
        <v>0</v>
      </c>
      <c r="S83" s="205">
        <v>0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2.0699999999999998</v>
      </c>
      <c r="AD83" s="205">
        <v>0</v>
      </c>
      <c r="AE83" s="205">
        <v>0</v>
      </c>
      <c r="AF83" s="205">
        <v>0</v>
      </c>
      <c r="AG83" s="205">
        <v>-0.15</v>
      </c>
      <c r="AH83" s="205">
        <v>0</v>
      </c>
      <c r="AI83" s="205">
        <v>0</v>
      </c>
      <c r="AJ83" s="205">
        <v>0</v>
      </c>
      <c r="AK83" s="205">
        <v>19.7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2.3199999999999998</v>
      </c>
      <c r="N84" s="205">
        <v>2.44</v>
      </c>
      <c r="O84" s="205">
        <v>2.71</v>
      </c>
      <c r="P84" s="205">
        <v>0</v>
      </c>
      <c r="Q84" s="205">
        <v>0</v>
      </c>
      <c r="R84" s="205">
        <v>0</v>
      </c>
      <c r="S84" s="205">
        <v>0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2.0699999999999998</v>
      </c>
      <c r="AD84" s="205">
        <v>0</v>
      </c>
      <c r="AE84" s="205">
        <v>0</v>
      </c>
      <c r="AF84" s="205">
        <v>0</v>
      </c>
      <c r="AG84" s="205">
        <v>-0.15</v>
      </c>
      <c r="AH84" s="205">
        <v>0</v>
      </c>
      <c r="AI84" s="205">
        <v>0</v>
      </c>
      <c r="AJ84" s="205">
        <v>0</v>
      </c>
      <c r="AK84" s="205">
        <v>19.7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2.3199999999999998</v>
      </c>
      <c r="N85" s="205">
        <v>2.44</v>
      </c>
      <c r="O85" s="205">
        <v>2.71</v>
      </c>
      <c r="P85" s="205">
        <v>0</v>
      </c>
      <c r="Q85" s="205">
        <v>0</v>
      </c>
      <c r="R85" s="205">
        <v>0.09</v>
      </c>
      <c r="S85" s="205">
        <v>0.05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2.0699999999999998</v>
      </c>
      <c r="AD85" s="205">
        <v>0</v>
      </c>
      <c r="AE85" s="205">
        <v>0</v>
      </c>
      <c r="AF85" s="205">
        <v>0</v>
      </c>
      <c r="AG85" s="205">
        <v>-0.15</v>
      </c>
      <c r="AH85" s="205">
        <v>0</v>
      </c>
      <c r="AI85" s="205">
        <v>0</v>
      </c>
      <c r="AJ85" s="205">
        <v>0</v>
      </c>
      <c r="AK85" s="205">
        <v>19.7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2.3199999999999998</v>
      </c>
      <c r="N86" s="205">
        <v>2.44</v>
      </c>
      <c r="O86" s="205">
        <v>2.71</v>
      </c>
      <c r="P86" s="205">
        <v>0</v>
      </c>
      <c r="Q86" s="205">
        <v>0</v>
      </c>
      <c r="R86" s="205">
        <v>0.09</v>
      </c>
      <c r="S86" s="205">
        <v>0.05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2.0699999999999998</v>
      </c>
      <c r="AD86" s="205">
        <v>0</v>
      </c>
      <c r="AE86" s="205">
        <v>0</v>
      </c>
      <c r="AF86" s="205">
        <v>0</v>
      </c>
      <c r="AG86" s="205">
        <v>-0.15</v>
      </c>
      <c r="AH86" s="205">
        <v>0</v>
      </c>
      <c r="AI86" s="205">
        <v>0</v>
      </c>
      <c r="AJ86" s="205">
        <v>0</v>
      </c>
      <c r="AK86" s="205">
        <v>19.7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2.3199999999999998</v>
      </c>
      <c r="N87" s="205">
        <v>2.44</v>
      </c>
      <c r="O87" s="205">
        <v>2.71</v>
      </c>
      <c r="P87" s="205">
        <v>0</v>
      </c>
      <c r="Q87" s="205">
        <v>0</v>
      </c>
      <c r="R87" s="205">
        <v>0.09</v>
      </c>
      <c r="S87" s="205">
        <v>0.28999999999999998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2.0699999999999998</v>
      </c>
      <c r="AD87" s="205">
        <v>0</v>
      </c>
      <c r="AE87" s="205">
        <v>0</v>
      </c>
      <c r="AF87" s="205">
        <v>0</v>
      </c>
      <c r="AG87" s="205">
        <v>-0.15</v>
      </c>
      <c r="AH87" s="205">
        <v>0</v>
      </c>
      <c r="AI87" s="205">
        <v>0</v>
      </c>
      <c r="AJ87" s="205">
        <v>0</v>
      </c>
      <c r="AK87" s="205">
        <v>19.7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2.3199999999999998</v>
      </c>
      <c r="N88" s="205">
        <v>2.44</v>
      </c>
      <c r="O88" s="205">
        <v>2.71</v>
      </c>
      <c r="P88" s="205">
        <v>0</v>
      </c>
      <c r="Q88" s="205">
        <v>0</v>
      </c>
      <c r="R88" s="205">
        <v>0.56999999999999995</v>
      </c>
      <c r="S88" s="205">
        <v>0.28999999999999998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2.0699999999999998</v>
      </c>
      <c r="AD88" s="205">
        <v>0</v>
      </c>
      <c r="AE88" s="205">
        <v>0</v>
      </c>
      <c r="AF88" s="205">
        <v>0</v>
      </c>
      <c r="AG88" s="205">
        <v>-0.15</v>
      </c>
      <c r="AH88" s="205">
        <v>0</v>
      </c>
      <c r="AI88" s="205">
        <v>0</v>
      </c>
      <c r="AJ88" s="205">
        <v>0</v>
      </c>
      <c r="AK88" s="205">
        <v>19.7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2.3199999999999998</v>
      </c>
      <c r="N89" s="205">
        <v>2.44</v>
      </c>
      <c r="O89" s="205">
        <v>2.71</v>
      </c>
      <c r="P89" s="205">
        <v>0</v>
      </c>
      <c r="Q89" s="205">
        <v>0</v>
      </c>
      <c r="R89" s="205">
        <v>0.56999999999999995</v>
      </c>
      <c r="S89" s="205">
        <v>0.28999999999999998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2.0699999999999998</v>
      </c>
      <c r="AD89" s="205">
        <v>0</v>
      </c>
      <c r="AE89" s="205">
        <v>0</v>
      </c>
      <c r="AF89" s="205">
        <v>0</v>
      </c>
      <c r="AG89" s="205">
        <v>-0.15</v>
      </c>
      <c r="AH89" s="205">
        <v>0</v>
      </c>
      <c r="AI89" s="205">
        <v>0</v>
      </c>
      <c r="AJ89" s="205">
        <v>0</v>
      </c>
      <c r="AK89" s="205">
        <v>19.7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2.3199999999999998</v>
      </c>
      <c r="N90" s="205">
        <v>2.44</v>
      </c>
      <c r="O90" s="205">
        <v>2.71</v>
      </c>
      <c r="P90" s="205">
        <v>0</v>
      </c>
      <c r="Q90" s="205">
        <v>0</v>
      </c>
      <c r="R90" s="205">
        <v>0.56999999999999995</v>
      </c>
      <c r="S90" s="205">
        <v>0.28999999999999998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2.0699999999999998</v>
      </c>
      <c r="AD90" s="205">
        <v>0</v>
      </c>
      <c r="AE90" s="205">
        <v>0</v>
      </c>
      <c r="AF90" s="205">
        <v>0</v>
      </c>
      <c r="AG90" s="205">
        <v>-0.15</v>
      </c>
      <c r="AH90" s="205">
        <v>0</v>
      </c>
      <c r="AI90" s="205">
        <v>0</v>
      </c>
      <c r="AJ90" s="205">
        <v>0</v>
      </c>
      <c r="AK90" s="205">
        <v>19.7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2.3199999999999998</v>
      </c>
      <c r="N91" s="205">
        <v>2.44</v>
      </c>
      <c r="O91" s="205">
        <v>2.71</v>
      </c>
      <c r="P91" s="205">
        <v>0</v>
      </c>
      <c r="Q91" s="205">
        <v>0</v>
      </c>
      <c r="R91" s="205">
        <v>0.56999999999999995</v>
      </c>
      <c r="S91" s="205">
        <v>0.28999999999999998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2.0699999999999998</v>
      </c>
      <c r="AD91" s="205">
        <v>0</v>
      </c>
      <c r="AE91" s="205">
        <v>0</v>
      </c>
      <c r="AF91" s="205">
        <v>0</v>
      </c>
      <c r="AG91" s="205">
        <v>-0.15</v>
      </c>
      <c r="AH91" s="205">
        <v>0</v>
      </c>
      <c r="AI91" s="205">
        <v>0</v>
      </c>
      <c r="AJ91" s="205">
        <v>0</v>
      </c>
      <c r="AK91" s="205">
        <v>19.7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2.3199999999999998</v>
      </c>
      <c r="N92" s="205">
        <v>2.44</v>
      </c>
      <c r="O92" s="205">
        <v>2.71</v>
      </c>
      <c r="P92" s="205">
        <v>0</v>
      </c>
      <c r="Q92" s="205">
        <v>0</v>
      </c>
      <c r="R92" s="205">
        <v>0.56999999999999995</v>
      </c>
      <c r="S92" s="205">
        <v>0.28999999999999998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2.0699999999999998</v>
      </c>
      <c r="AD92" s="205">
        <v>0</v>
      </c>
      <c r="AE92" s="205">
        <v>0</v>
      </c>
      <c r="AF92" s="205">
        <v>0</v>
      </c>
      <c r="AG92" s="205">
        <v>-0.15</v>
      </c>
      <c r="AH92" s="205">
        <v>0</v>
      </c>
      <c r="AI92" s="205">
        <v>0</v>
      </c>
      <c r="AJ92" s="205">
        <v>0</v>
      </c>
      <c r="AK92" s="205">
        <v>19.7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2.3199999999999998</v>
      </c>
      <c r="N93" s="205">
        <v>2.44</v>
      </c>
      <c r="O93" s="205">
        <v>2.71</v>
      </c>
      <c r="P93" s="205">
        <v>0</v>
      </c>
      <c r="Q93" s="205">
        <v>0</v>
      </c>
      <c r="R93" s="205">
        <v>0.57999999999999996</v>
      </c>
      <c r="S93" s="205">
        <v>0.26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1.55</v>
      </c>
      <c r="AD93" s="205">
        <v>0</v>
      </c>
      <c r="AE93" s="205">
        <v>0</v>
      </c>
      <c r="AF93" s="205">
        <v>0</v>
      </c>
      <c r="AG93" s="205">
        <v>-0.15</v>
      </c>
      <c r="AH93" s="205">
        <v>0</v>
      </c>
      <c r="AI93" s="205">
        <v>0</v>
      </c>
      <c r="AJ93" s="205">
        <v>0</v>
      </c>
      <c r="AK93" s="205">
        <v>19.7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2.3199999999999998</v>
      </c>
      <c r="N94" s="205">
        <v>2.44</v>
      </c>
      <c r="O94" s="205">
        <v>2.71</v>
      </c>
      <c r="P94" s="205">
        <v>0</v>
      </c>
      <c r="Q94" s="205">
        <v>0</v>
      </c>
      <c r="R94" s="205">
        <v>0.57999999999999996</v>
      </c>
      <c r="S94" s="205">
        <v>0.26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1.55</v>
      </c>
      <c r="AD94" s="205">
        <v>0</v>
      </c>
      <c r="AE94" s="205">
        <v>0</v>
      </c>
      <c r="AF94" s="205">
        <v>0</v>
      </c>
      <c r="AG94" s="205">
        <v>-0.15</v>
      </c>
      <c r="AH94" s="205">
        <v>0</v>
      </c>
      <c r="AI94" s="205">
        <v>0</v>
      </c>
      <c r="AJ94" s="205">
        <v>0</v>
      </c>
      <c r="AK94" s="205">
        <v>19.7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2.3199999999999998</v>
      </c>
      <c r="N95" s="205">
        <v>2.44</v>
      </c>
      <c r="O95" s="205">
        <v>2.71</v>
      </c>
      <c r="P95" s="205">
        <v>0</v>
      </c>
      <c r="Q95" s="205">
        <v>0</v>
      </c>
      <c r="R95" s="205">
        <v>0.57999999999999996</v>
      </c>
      <c r="S95" s="205">
        <v>0.28999999999999998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2.0699999999999998</v>
      </c>
      <c r="AD95" s="205">
        <v>0</v>
      </c>
      <c r="AE95" s="205">
        <v>0</v>
      </c>
      <c r="AF95" s="205">
        <v>0</v>
      </c>
      <c r="AG95" s="205">
        <v>-0.15</v>
      </c>
      <c r="AH95" s="205">
        <v>0</v>
      </c>
      <c r="AI95" s="205">
        <v>0</v>
      </c>
      <c r="AJ95" s="205">
        <v>0</v>
      </c>
      <c r="AK95" s="205">
        <v>19.7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2.3199999999999998</v>
      </c>
      <c r="N96" s="205">
        <v>2.44</v>
      </c>
      <c r="O96" s="205">
        <v>2.71</v>
      </c>
      <c r="P96" s="205">
        <v>0</v>
      </c>
      <c r="Q96" s="205">
        <v>0</v>
      </c>
      <c r="R96" s="205">
        <v>0.57999999999999996</v>
      </c>
      <c r="S96" s="205">
        <v>0.28999999999999998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2.0699999999999998</v>
      </c>
      <c r="AD96" s="205">
        <v>0</v>
      </c>
      <c r="AE96" s="205">
        <v>0</v>
      </c>
      <c r="AF96" s="205">
        <v>0</v>
      </c>
      <c r="AG96" s="205">
        <v>-0.15</v>
      </c>
      <c r="AH96" s="205">
        <v>0</v>
      </c>
      <c r="AI96" s="205">
        <v>0</v>
      </c>
      <c r="AJ96" s="205">
        <v>0</v>
      </c>
      <c r="AK96" s="205">
        <v>19.7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2.3199999999999998</v>
      </c>
      <c r="N97" s="205">
        <v>2.44</v>
      </c>
      <c r="O97" s="205">
        <v>2.71</v>
      </c>
      <c r="P97" s="205">
        <v>0</v>
      </c>
      <c r="Q97" s="205">
        <v>0</v>
      </c>
      <c r="R97" s="205">
        <v>0.57999999999999996</v>
      </c>
      <c r="S97" s="205">
        <v>0.28999999999999998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2.0699999999999998</v>
      </c>
      <c r="AD97" s="205">
        <v>0</v>
      </c>
      <c r="AE97" s="205">
        <v>0</v>
      </c>
      <c r="AF97" s="205">
        <v>0</v>
      </c>
      <c r="AG97" s="205">
        <v>-0.15</v>
      </c>
      <c r="AH97" s="205">
        <v>0</v>
      </c>
      <c r="AI97" s="205">
        <v>0</v>
      </c>
      <c r="AJ97" s="205">
        <v>0</v>
      </c>
      <c r="AK97" s="205">
        <v>19.7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2.3199999999999998</v>
      </c>
      <c r="N98" s="205">
        <v>2.44</v>
      </c>
      <c r="O98" s="205">
        <v>2.71</v>
      </c>
      <c r="P98" s="205">
        <v>0</v>
      </c>
      <c r="Q98" s="205">
        <v>0</v>
      </c>
      <c r="R98" s="205">
        <v>0.57999999999999996</v>
      </c>
      <c r="S98" s="205">
        <v>0.28999999999999998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2.0699999999999998</v>
      </c>
      <c r="AD98" s="205">
        <v>0</v>
      </c>
      <c r="AE98" s="205">
        <v>0</v>
      </c>
      <c r="AF98" s="205">
        <v>0</v>
      </c>
      <c r="AG98" s="205">
        <v>-0.15</v>
      </c>
      <c r="AH98" s="205">
        <v>0</v>
      </c>
      <c r="AI98" s="205">
        <v>0</v>
      </c>
      <c r="AJ98" s="205">
        <v>0</v>
      </c>
      <c r="AK98" s="205">
        <v>19.7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5.5679999999999889E-2</v>
      </c>
      <c r="N99">
        <f t="shared" si="0"/>
        <v>5.8559999999999959E-2</v>
      </c>
      <c r="O99">
        <f t="shared" si="0"/>
        <v>6.5040000000000042E-2</v>
      </c>
      <c r="P99">
        <f t="shared" si="0"/>
        <v>0</v>
      </c>
      <c r="Q99">
        <f t="shared" si="0"/>
        <v>0</v>
      </c>
      <c r="R99">
        <f t="shared" si="0"/>
        <v>8.3399999999999933E-3</v>
      </c>
      <c r="S99">
        <f t="shared" si="0"/>
        <v>4.3625000000000001E-3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4.8554999999999918E-2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-3.600000000000006E-3</v>
      </c>
      <c r="AH99">
        <f t="shared" si="0"/>
        <v>0</v>
      </c>
      <c r="AI99">
        <f t="shared" si="0"/>
        <v>-1.9875000000000019E-3</v>
      </c>
      <c r="AJ99">
        <f t="shared" si="0"/>
        <v>0</v>
      </c>
      <c r="AK99">
        <f t="shared" si="0"/>
        <v>0.46434000000000047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-0.03</v>
      </c>
      <c r="AH3" s="205">
        <v>0</v>
      </c>
      <c r="AI3" s="205">
        <v>-0.03</v>
      </c>
      <c r="AJ3" s="205">
        <v>0</v>
      </c>
      <c r="AK3" s="205">
        <v>5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-0.03</v>
      </c>
      <c r="AH4" s="205">
        <v>0</v>
      </c>
      <c r="AI4" s="205">
        <v>-0.03</v>
      </c>
      <c r="AJ4" s="205">
        <v>0</v>
      </c>
      <c r="AK4" s="205">
        <v>5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-0.03</v>
      </c>
      <c r="AH5" s="205">
        <v>0</v>
      </c>
      <c r="AI5" s="205">
        <v>-0.03</v>
      </c>
      <c r="AJ5" s="205">
        <v>0</v>
      </c>
      <c r="AK5" s="205">
        <v>5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-0.03</v>
      </c>
      <c r="AH6" s="205">
        <v>0</v>
      </c>
      <c r="AI6" s="205">
        <v>-0.03</v>
      </c>
      <c r="AJ6" s="205">
        <v>0</v>
      </c>
      <c r="AK6" s="205">
        <v>5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-0.03</v>
      </c>
      <c r="AH7" s="205">
        <v>0</v>
      </c>
      <c r="AI7" s="205">
        <v>-0.03</v>
      </c>
      <c r="AJ7" s="205">
        <v>0</v>
      </c>
      <c r="AK7" s="205">
        <v>5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-0.03</v>
      </c>
      <c r="AH8" s="205">
        <v>0</v>
      </c>
      <c r="AI8" s="205">
        <v>-0.03</v>
      </c>
      <c r="AJ8" s="205">
        <v>0</v>
      </c>
      <c r="AK8" s="205">
        <v>5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-0.03</v>
      </c>
      <c r="AH9" s="205">
        <v>0</v>
      </c>
      <c r="AI9" s="205">
        <v>-0.03</v>
      </c>
      <c r="AJ9" s="205">
        <v>0</v>
      </c>
      <c r="AK9" s="205">
        <v>5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-0.03</v>
      </c>
      <c r="AH10" s="205">
        <v>0</v>
      </c>
      <c r="AI10" s="205">
        <v>-0.03</v>
      </c>
      <c r="AJ10" s="205">
        <v>0</v>
      </c>
      <c r="AK10" s="205">
        <v>5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-0.03</v>
      </c>
      <c r="AH11" s="205">
        <v>0</v>
      </c>
      <c r="AI11" s="205">
        <v>-0.03</v>
      </c>
      <c r="AJ11" s="205">
        <v>0</v>
      </c>
      <c r="AK11" s="205">
        <v>5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-0.03</v>
      </c>
      <c r="AH12" s="205">
        <v>0</v>
      </c>
      <c r="AI12" s="205">
        <v>-0.03</v>
      </c>
      <c r="AJ12" s="205">
        <v>0</v>
      </c>
      <c r="AK12" s="205">
        <v>5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-0.03</v>
      </c>
      <c r="AH13" s="205">
        <v>0</v>
      </c>
      <c r="AI13" s="205">
        <v>-0.03</v>
      </c>
      <c r="AJ13" s="205">
        <v>0</v>
      </c>
      <c r="AK13" s="205">
        <v>5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-0.03</v>
      </c>
      <c r="AH14" s="205">
        <v>0</v>
      </c>
      <c r="AI14" s="205">
        <v>-0.03</v>
      </c>
      <c r="AJ14" s="205">
        <v>0</v>
      </c>
      <c r="AK14" s="205">
        <v>5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-0.03</v>
      </c>
      <c r="AH15" s="205">
        <v>0</v>
      </c>
      <c r="AI15" s="205">
        <v>-0.03</v>
      </c>
      <c r="AJ15" s="205">
        <v>0</v>
      </c>
      <c r="AK15" s="205">
        <v>5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-0.03</v>
      </c>
      <c r="AH16" s="205">
        <v>0</v>
      </c>
      <c r="AI16" s="205">
        <v>-0.03</v>
      </c>
      <c r="AJ16" s="205">
        <v>0</v>
      </c>
      <c r="AK16" s="205">
        <v>5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-0.03</v>
      </c>
      <c r="AH17" s="205">
        <v>0</v>
      </c>
      <c r="AI17" s="205">
        <v>-0.03</v>
      </c>
      <c r="AJ17" s="205">
        <v>0</v>
      </c>
      <c r="AK17" s="205">
        <v>5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-0.03</v>
      </c>
      <c r="AH18" s="205">
        <v>0</v>
      </c>
      <c r="AI18" s="205">
        <v>-0.03</v>
      </c>
      <c r="AJ18" s="205">
        <v>0</v>
      </c>
      <c r="AK18" s="205">
        <v>5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-0.03</v>
      </c>
      <c r="AH19" s="205">
        <v>0</v>
      </c>
      <c r="AI19" s="205">
        <v>-0.03</v>
      </c>
      <c r="AJ19" s="205">
        <v>0</v>
      </c>
      <c r="AK19" s="205">
        <v>5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-0.03</v>
      </c>
      <c r="AH20" s="205">
        <v>0</v>
      </c>
      <c r="AI20" s="205">
        <v>-0.03</v>
      </c>
      <c r="AJ20" s="205">
        <v>0</v>
      </c>
      <c r="AK20" s="205">
        <v>5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-0.03</v>
      </c>
      <c r="AH21" s="205">
        <v>0</v>
      </c>
      <c r="AI21" s="205">
        <v>-0.03</v>
      </c>
      <c r="AJ21" s="205">
        <v>0</v>
      </c>
      <c r="AK21" s="205">
        <v>5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-0.03</v>
      </c>
      <c r="AH22" s="205">
        <v>0</v>
      </c>
      <c r="AI22" s="205">
        <v>-0.03</v>
      </c>
      <c r="AJ22" s="205">
        <v>0</v>
      </c>
      <c r="AK22" s="205">
        <v>5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-0.03</v>
      </c>
      <c r="AH23" s="205">
        <v>0</v>
      </c>
      <c r="AI23" s="205">
        <v>-0.03</v>
      </c>
      <c r="AJ23" s="205">
        <v>0</v>
      </c>
      <c r="AK23" s="205">
        <v>5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-0.03</v>
      </c>
      <c r="AH24" s="205">
        <v>0</v>
      </c>
      <c r="AI24" s="205">
        <v>-0.03</v>
      </c>
      <c r="AJ24" s="205">
        <v>0</v>
      </c>
      <c r="AK24" s="205">
        <v>5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-0.03</v>
      </c>
      <c r="AH25" s="205">
        <v>0</v>
      </c>
      <c r="AI25" s="205">
        <v>-0.03</v>
      </c>
      <c r="AJ25" s="205">
        <v>0</v>
      </c>
      <c r="AK25" s="205">
        <v>5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-0.03</v>
      </c>
      <c r="AH26" s="205">
        <v>0</v>
      </c>
      <c r="AI26" s="205">
        <v>-0.03</v>
      </c>
      <c r="AJ26" s="205">
        <v>0</v>
      </c>
      <c r="AK26" s="205">
        <v>5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-0.03</v>
      </c>
      <c r="AH27" s="205">
        <v>0</v>
      </c>
      <c r="AI27" s="205">
        <v>-0.03</v>
      </c>
      <c r="AJ27" s="205">
        <v>0</v>
      </c>
      <c r="AK27" s="205">
        <v>5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-0.03</v>
      </c>
      <c r="AH28" s="205">
        <v>0</v>
      </c>
      <c r="AI28" s="205">
        <v>-0.03</v>
      </c>
      <c r="AJ28" s="205">
        <v>0</v>
      </c>
      <c r="AK28" s="205">
        <v>5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-0.03</v>
      </c>
      <c r="AH29" s="205">
        <v>0</v>
      </c>
      <c r="AI29" s="205">
        <v>-0.03</v>
      </c>
      <c r="AJ29" s="205">
        <v>0</v>
      </c>
      <c r="AK29" s="205">
        <v>5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-0.03</v>
      </c>
      <c r="AH30" s="205">
        <v>0</v>
      </c>
      <c r="AI30" s="205">
        <v>-0.03</v>
      </c>
      <c r="AJ30" s="205">
        <v>0</v>
      </c>
      <c r="AK30" s="205">
        <v>5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-0.03</v>
      </c>
      <c r="AH31" s="205">
        <v>0</v>
      </c>
      <c r="AI31" s="205">
        <v>-0.03</v>
      </c>
      <c r="AJ31" s="205">
        <v>0</v>
      </c>
      <c r="AK31" s="205">
        <v>5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-0.03</v>
      </c>
      <c r="AH32" s="205">
        <v>0</v>
      </c>
      <c r="AI32" s="205">
        <v>-0.03</v>
      </c>
      <c r="AJ32" s="205">
        <v>0</v>
      </c>
      <c r="AK32" s="205">
        <v>5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-0.03</v>
      </c>
      <c r="AH33" s="205">
        <v>0</v>
      </c>
      <c r="AI33" s="205">
        <v>-0.03</v>
      </c>
      <c r="AJ33" s="205">
        <v>0</v>
      </c>
      <c r="AK33" s="205">
        <v>5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-0.03</v>
      </c>
      <c r="AH34" s="205">
        <v>0</v>
      </c>
      <c r="AI34" s="205">
        <v>-0.03</v>
      </c>
      <c r="AJ34" s="205">
        <v>0</v>
      </c>
      <c r="AK34" s="205">
        <v>5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-0.03</v>
      </c>
      <c r="AH35" s="205">
        <v>0</v>
      </c>
      <c r="AI35" s="205">
        <v>-0.03</v>
      </c>
      <c r="AJ35" s="205">
        <v>0</v>
      </c>
      <c r="AK35" s="205">
        <v>5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-0.03</v>
      </c>
      <c r="AH36" s="205">
        <v>0</v>
      </c>
      <c r="AI36" s="205">
        <v>-0.03</v>
      </c>
      <c r="AJ36" s="205">
        <v>0</v>
      </c>
      <c r="AK36" s="205">
        <v>5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5">
        <v>-0.03</v>
      </c>
      <c r="AH37" s="205">
        <v>0</v>
      </c>
      <c r="AI37" s="205">
        <v>-0.03</v>
      </c>
      <c r="AJ37" s="205">
        <v>0</v>
      </c>
      <c r="AK37" s="205">
        <v>5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5">
        <v>-0.03</v>
      </c>
      <c r="AH38" s="205">
        <v>0</v>
      </c>
      <c r="AI38" s="205">
        <v>-0.03</v>
      </c>
      <c r="AJ38" s="205">
        <v>0</v>
      </c>
      <c r="AK38" s="205">
        <v>5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0</v>
      </c>
      <c r="AF39" s="205">
        <v>0</v>
      </c>
      <c r="AG39" s="205">
        <v>-0.03</v>
      </c>
      <c r="AH39" s="205">
        <v>0</v>
      </c>
      <c r="AI39" s="205">
        <v>-0.03</v>
      </c>
      <c r="AJ39" s="205">
        <v>0</v>
      </c>
      <c r="AK39" s="205">
        <v>5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-0.03</v>
      </c>
      <c r="AH40" s="205">
        <v>0</v>
      </c>
      <c r="AI40" s="205">
        <v>-0.03</v>
      </c>
      <c r="AJ40" s="205">
        <v>0</v>
      </c>
      <c r="AK40" s="205">
        <v>5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0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-0.03</v>
      </c>
      <c r="AH41" s="205">
        <v>0</v>
      </c>
      <c r="AI41" s="205">
        <v>-0.03</v>
      </c>
      <c r="AJ41" s="205">
        <v>0</v>
      </c>
      <c r="AK41" s="205">
        <v>5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0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-0.03</v>
      </c>
      <c r="AH42" s="205">
        <v>0</v>
      </c>
      <c r="AI42" s="205">
        <v>-0.03</v>
      </c>
      <c r="AJ42" s="205">
        <v>0</v>
      </c>
      <c r="AK42" s="205">
        <v>5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0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-0.03</v>
      </c>
      <c r="AH43" s="205">
        <v>0</v>
      </c>
      <c r="AI43" s="205">
        <v>-0.03</v>
      </c>
      <c r="AJ43" s="205">
        <v>0</v>
      </c>
      <c r="AK43" s="205">
        <v>5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-0.03</v>
      </c>
      <c r="AH44" s="205">
        <v>0</v>
      </c>
      <c r="AI44" s="205">
        <v>-0.03</v>
      </c>
      <c r="AJ44" s="205">
        <v>0</v>
      </c>
      <c r="AK44" s="205">
        <v>5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-0.03</v>
      </c>
      <c r="AH45" s="205">
        <v>0</v>
      </c>
      <c r="AI45" s="205">
        <v>-0.03</v>
      </c>
      <c r="AJ45" s="205">
        <v>0</v>
      </c>
      <c r="AK45" s="205">
        <v>5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>
        <v>-0.03</v>
      </c>
      <c r="AH46" s="205">
        <v>0</v>
      </c>
      <c r="AI46" s="205">
        <v>-0.03</v>
      </c>
      <c r="AJ46" s="205">
        <v>0</v>
      </c>
      <c r="AK46" s="205">
        <v>5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  <c r="Q47" s="205">
        <v>0</v>
      </c>
      <c r="R47" s="205">
        <v>0</v>
      </c>
      <c r="S47" s="205">
        <v>0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05">
        <v>0</v>
      </c>
      <c r="AG47" s="205">
        <v>-0.03</v>
      </c>
      <c r="AH47" s="205">
        <v>0</v>
      </c>
      <c r="AI47" s="205">
        <v>-0.03</v>
      </c>
      <c r="AJ47" s="205">
        <v>0</v>
      </c>
      <c r="AK47" s="205">
        <v>5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  <c r="Q48" s="205">
        <v>0</v>
      </c>
      <c r="R48" s="205">
        <v>0</v>
      </c>
      <c r="S48" s="205">
        <v>0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05">
        <v>0</v>
      </c>
      <c r="AG48" s="205">
        <v>-0.03</v>
      </c>
      <c r="AH48" s="205">
        <v>0</v>
      </c>
      <c r="AI48" s="205">
        <v>-0.03</v>
      </c>
      <c r="AJ48" s="205">
        <v>0</v>
      </c>
      <c r="AK48" s="205">
        <v>5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05">
        <v>0</v>
      </c>
      <c r="AG49" s="205">
        <v>-0.03</v>
      </c>
      <c r="AH49" s="205">
        <v>0</v>
      </c>
      <c r="AI49" s="205">
        <v>-0.03</v>
      </c>
      <c r="AJ49" s="205">
        <v>0</v>
      </c>
      <c r="AK49" s="205">
        <v>5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  <c r="Q50" s="205">
        <v>0</v>
      </c>
      <c r="R50" s="205">
        <v>0</v>
      </c>
      <c r="S50" s="205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05">
        <v>0</v>
      </c>
      <c r="AG50" s="205">
        <v>-0.03</v>
      </c>
      <c r="AH50" s="205">
        <v>0</v>
      </c>
      <c r="AI50" s="205">
        <v>-0.03</v>
      </c>
      <c r="AJ50" s="205">
        <v>0</v>
      </c>
      <c r="AK50" s="205">
        <v>5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05">
        <v>0</v>
      </c>
      <c r="AG51" s="205">
        <v>-0.03</v>
      </c>
      <c r="AH51" s="205">
        <v>0</v>
      </c>
      <c r="AI51" s="205">
        <v>-0.03</v>
      </c>
      <c r="AJ51" s="205">
        <v>0</v>
      </c>
      <c r="AK51" s="205">
        <v>5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05">
        <v>0</v>
      </c>
      <c r="AG52" s="205">
        <v>-0.03</v>
      </c>
      <c r="AH52" s="205">
        <v>0</v>
      </c>
      <c r="AI52" s="205">
        <v>-0.03</v>
      </c>
      <c r="AJ52" s="205">
        <v>0</v>
      </c>
      <c r="AK52" s="205">
        <v>5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05">
        <v>0</v>
      </c>
      <c r="AG53" s="205">
        <v>-0.03</v>
      </c>
      <c r="AH53" s="205">
        <v>0</v>
      </c>
      <c r="AI53" s="205">
        <v>-0.03</v>
      </c>
      <c r="AJ53" s="205">
        <v>0</v>
      </c>
      <c r="AK53" s="205">
        <v>5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05">
        <v>0</v>
      </c>
      <c r="AG54" s="205">
        <v>-0.03</v>
      </c>
      <c r="AH54" s="205">
        <v>0</v>
      </c>
      <c r="AI54" s="205">
        <v>-0.03</v>
      </c>
      <c r="AJ54" s="205">
        <v>0</v>
      </c>
      <c r="AK54" s="205">
        <v>5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05">
        <v>0</v>
      </c>
      <c r="AG55" s="205">
        <v>-0.03</v>
      </c>
      <c r="AH55" s="205">
        <v>0</v>
      </c>
      <c r="AI55" s="205">
        <v>-0.03</v>
      </c>
      <c r="AJ55" s="205">
        <v>0</v>
      </c>
      <c r="AK55" s="205">
        <v>5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  <c r="Q56" s="205">
        <v>0</v>
      </c>
      <c r="R56" s="205">
        <v>0</v>
      </c>
      <c r="S56" s="205">
        <v>0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05">
        <v>0</v>
      </c>
      <c r="AG56" s="205">
        <v>-0.03</v>
      </c>
      <c r="AH56" s="205">
        <v>0</v>
      </c>
      <c r="AI56" s="205">
        <v>0</v>
      </c>
      <c r="AJ56" s="205">
        <v>0</v>
      </c>
      <c r="AK56" s="205">
        <v>5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  <c r="Q57" s="205">
        <v>0</v>
      </c>
      <c r="R57" s="205">
        <v>0</v>
      </c>
      <c r="S57" s="205">
        <v>0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-0.03</v>
      </c>
      <c r="AH57" s="205">
        <v>0</v>
      </c>
      <c r="AI57" s="205">
        <v>0</v>
      </c>
      <c r="AJ57" s="205">
        <v>0</v>
      </c>
      <c r="AK57" s="205">
        <v>5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  <c r="Q58" s="205">
        <v>0</v>
      </c>
      <c r="R58" s="205">
        <v>0</v>
      </c>
      <c r="S58" s="205">
        <v>0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-0.03</v>
      </c>
      <c r="AH58" s="205">
        <v>0</v>
      </c>
      <c r="AI58" s="205">
        <v>0</v>
      </c>
      <c r="AJ58" s="205">
        <v>0</v>
      </c>
      <c r="AK58" s="205">
        <v>5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  <c r="Q59" s="205">
        <v>0</v>
      </c>
      <c r="R59" s="205">
        <v>0</v>
      </c>
      <c r="S59" s="205">
        <v>0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05">
        <v>0</v>
      </c>
      <c r="AG59" s="205">
        <v>-0.03</v>
      </c>
      <c r="AH59" s="205">
        <v>0</v>
      </c>
      <c r="AI59" s="205">
        <v>0</v>
      </c>
      <c r="AJ59" s="205">
        <v>0</v>
      </c>
      <c r="AK59" s="205">
        <v>5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  <c r="Q60" s="205">
        <v>0</v>
      </c>
      <c r="R60" s="205">
        <v>0</v>
      </c>
      <c r="S60" s="205">
        <v>0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0</v>
      </c>
      <c r="AF60" s="205">
        <v>0</v>
      </c>
      <c r="AG60" s="205">
        <v>-0.03</v>
      </c>
      <c r="AH60" s="205">
        <v>0</v>
      </c>
      <c r="AI60" s="205">
        <v>0</v>
      </c>
      <c r="AJ60" s="205">
        <v>0</v>
      </c>
      <c r="AK60" s="205">
        <v>5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  <c r="Q61" s="205">
        <v>0</v>
      </c>
      <c r="R61" s="205">
        <v>0</v>
      </c>
      <c r="S61" s="205">
        <v>0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05">
        <v>0</v>
      </c>
      <c r="AG61" s="205">
        <v>-0.03</v>
      </c>
      <c r="AH61" s="205">
        <v>0</v>
      </c>
      <c r="AI61" s="205">
        <v>0</v>
      </c>
      <c r="AJ61" s="205">
        <v>0</v>
      </c>
      <c r="AK61" s="205">
        <v>5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-0.03</v>
      </c>
      <c r="AH62" s="205">
        <v>0</v>
      </c>
      <c r="AI62" s="205">
        <v>0</v>
      </c>
      <c r="AJ62" s="205">
        <v>0</v>
      </c>
      <c r="AK62" s="205">
        <v>5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-0.03</v>
      </c>
      <c r="AH63" s="205">
        <v>0</v>
      </c>
      <c r="AI63" s="205">
        <v>0</v>
      </c>
      <c r="AJ63" s="205">
        <v>0</v>
      </c>
      <c r="AK63" s="205">
        <v>5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  <c r="Q64" s="205">
        <v>0</v>
      </c>
      <c r="R64" s="205">
        <v>0</v>
      </c>
      <c r="S64" s="205">
        <v>0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-0.03</v>
      </c>
      <c r="AH64" s="205">
        <v>0</v>
      </c>
      <c r="AI64" s="205">
        <v>0</v>
      </c>
      <c r="AJ64" s="205">
        <v>0</v>
      </c>
      <c r="AK64" s="205">
        <v>5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-0.03</v>
      </c>
      <c r="AH65" s="205">
        <v>0</v>
      </c>
      <c r="AI65" s="205">
        <v>0</v>
      </c>
      <c r="AJ65" s="205">
        <v>0</v>
      </c>
      <c r="AK65" s="205">
        <v>5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-0.03</v>
      </c>
      <c r="AH66" s="205">
        <v>0</v>
      </c>
      <c r="AI66" s="205">
        <v>0</v>
      </c>
      <c r="AJ66" s="205">
        <v>0</v>
      </c>
      <c r="AK66" s="205">
        <v>5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-0.03</v>
      </c>
      <c r="AH67" s="205">
        <v>0</v>
      </c>
      <c r="AI67" s="205">
        <v>0</v>
      </c>
      <c r="AJ67" s="205">
        <v>0</v>
      </c>
      <c r="AK67" s="205">
        <v>5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-0.03</v>
      </c>
      <c r="AH68" s="205">
        <v>0</v>
      </c>
      <c r="AI68" s="205">
        <v>0</v>
      </c>
      <c r="AJ68" s="205">
        <v>0</v>
      </c>
      <c r="AK68" s="205">
        <v>5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-0.03</v>
      </c>
      <c r="AH69" s="205">
        <v>0</v>
      </c>
      <c r="AI69" s="205">
        <v>0</v>
      </c>
      <c r="AJ69" s="205">
        <v>0</v>
      </c>
      <c r="AK69" s="205">
        <v>5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-0.03</v>
      </c>
      <c r="AH70" s="205">
        <v>0</v>
      </c>
      <c r="AI70" s="205">
        <v>0</v>
      </c>
      <c r="AJ70" s="205">
        <v>0</v>
      </c>
      <c r="AK70" s="205">
        <v>5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-0.03</v>
      </c>
      <c r="AH71" s="205">
        <v>0</v>
      </c>
      <c r="AI71" s="205">
        <v>0</v>
      </c>
      <c r="AJ71" s="205">
        <v>0</v>
      </c>
      <c r="AK71" s="205">
        <v>5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0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-0.03</v>
      </c>
      <c r="AH72" s="205">
        <v>0</v>
      </c>
      <c r="AI72" s="205">
        <v>0</v>
      </c>
      <c r="AJ72" s="205">
        <v>0</v>
      </c>
      <c r="AK72" s="205">
        <v>5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-0.03</v>
      </c>
      <c r="AH73" s="205">
        <v>0</v>
      </c>
      <c r="AI73" s="205">
        <v>0</v>
      </c>
      <c r="AJ73" s="205">
        <v>0</v>
      </c>
      <c r="AK73" s="205">
        <v>5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-0.03</v>
      </c>
      <c r="AH74" s="205">
        <v>0</v>
      </c>
      <c r="AI74" s="205">
        <v>0</v>
      </c>
      <c r="AJ74" s="205">
        <v>0</v>
      </c>
      <c r="AK74" s="205">
        <v>5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-0.03</v>
      </c>
      <c r="AH75" s="205">
        <v>0</v>
      </c>
      <c r="AI75" s="205">
        <v>0</v>
      </c>
      <c r="AJ75" s="205">
        <v>0</v>
      </c>
      <c r="AK75" s="205">
        <v>5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-0.03</v>
      </c>
      <c r="AH76" s="205">
        <v>0</v>
      </c>
      <c r="AI76" s="205">
        <v>0</v>
      </c>
      <c r="AJ76" s="205">
        <v>0</v>
      </c>
      <c r="AK76" s="205">
        <v>5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0</v>
      </c>
      <c r="AF77" s="205">
        <v>0</v>
      </c>
      <c r="AG77" s="205">
        <v>-0.03</v>
      </c>
      <c r="AH77" s="205">
        <v>0</v>
      </c>
      <c r="AI77" s="205">
        <v>0</v>
      </c>
      <c r="AJ77" s="205">
        <v>0</v>
      </c>
      <c r="AK77" s="205">
        <v>5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  <c r="Q78" s="205">
        <v>0</v>
      </c>
      <c r="R78" s="205">
        <v>0</v>
      </c>
      <c r="S78" s="205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-0.03</v>
      </c>
      <c r="AH78" s="205">
        <v>0</v>
      </c>
      <c r="AI78" s="205">
        <v>0</v>
      </c>
      <c r="AJ78" s="205">
        <v>0</v>
      </c>
      <c r="AK78" s="205">
        <v>5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-0.03</v>
      </c>
      <c r="AH79" s="205">
        <v>0</v>
      </c>
      <c r="AI79" s="205">
        <v>0</v>
      </c>
      <c r="AJ79" s="205">
        <v>0</v>
      </c>
      <c r="AK79" s="205">
        <v>5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-0.03</v>
      </c>
      <c r="AH80" s="205">
        <v>0</v>
      </c>
      <c r="AI80" s="205">
        <v>0</v>
      </c>
      <c r="AJ80" s="205">
        <v>0</v>
      </c>
      <c r="AK80" s="205">
        <v>5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05">
        <v>0</v>
      </c>
      <c r="AG81" s="205">
        <v>-0.03</v>
      </c>
      <c r="AH81" s="205">
        <v>0</v>
      </c>
      <c r="AI81" s="205">
        <v>0</v>
      </c>
      <c r="AJ81" s="205">
        <v>0</v>
      </c>
      <c r="AK81" s="205">
        <v>5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-0.03</v>
      </c>
      <c r="AH82" s="205">
        <v>0</v>
      </c>
      <c r="AI82" s="205">
        <v>0</v>
      </c>
      <c r="AJ82" s="205">
        <v>0</v>
      </c>
      <c r="AK82" s="205">
        <v>5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0</v>
      </c>
      <c r="AG83" s="205">
        <v>-0.03</v>
      </c>
      <c r="AH83" s="205">
        <v>0</v>
      </c>
      <c r="AI83" s="205">
        <v>0</v>
      </c>
      <c r="AJ83" s="205">
        <v>0</v>
      </c>
      <c r="AK83" s="205">
        <v>5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05">
        <v>0</v>
      </c>
      <c r="AG84" s="205">
        <v>-0.03</v>
      </c>
      <c r="AH84" s="205">
        <v>0</v>
      </c>
      <c r="AI84" s="205">
        <v>0</v>
      </c>
      <c r="AJ84" s="205">
        <v>0</v>
      </c>
      <c r="AK84" s="205">
        <v>5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0</v>
      </c>
      <c r="AG85" s="205">
        <v>-0.03</v>
      </c>
      <c r="AH85" s="205">
        <v>0</v>
      </c>
      <c r="AI85" s="205">
        <v>0</v>
      </c>
      <c r="AJ85" s="205">
        <v>0</v>
      </c>
      <c r="AK85" s="205">
        <v>5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-0.03</v>
      </c>
      <c r="AH86" s="205">
        <v>0</v>
      </c>
      <c r="AI86" s="205">
        <v>0</v>
      </c>
      <c r="AJ86" s="205">
        <v>0</v>
      </c>
      <c r="AK86" s="205">
        <v>5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05">
        <v>0</v>
      </c>
      <c r="AG87" s="205">
        <v>-0.03</v>
      </c>
      <c r="AH87" s="205">
        <v>0</v>
      </c>
      <c r="AI87" s="205">
        <v>0</v>
      </c>
      <c r="AJ87" s="205">
        <v>0</v>
      </c>
      <c r="AK87" s="205">
        <v>5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05">
        <v>0</v>
      </c>
      <c r="AG88" s="205">
        <v>-0.03</v>
      </c>
      <c r="AH88" s="205">
        <v>0</v>
      </c>
      <c r="AI88" s="205">
        <v>0</v>
      </c>
      <c r="AJ88" s="205">
        <v>0</v>
      </c>
      <c r="AK88" s="205">
        <v>5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05">
        <v>0</v>
      </c>
      <c r="AG89" s="205">
        <v>-0.03</v>
      </c>
      <c r="AH89" s="205">
        <v>0</v>
      </c>
      <c r="AI89" s="205">
        <v>0</v>
      </c>
      <c r="AJ89" s="205">
        <v>0</v>
      </c>
      <c r="AK89" s="205">
        <v>5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-0.03</v>
      </c>
      <c r="AH90" s="205">
        <v>0</v>
      </c>
      <c r="AI90" s="205">
        <v>0</v>
      </c>
      <c r="AJ90" s="205">
        <v>0</v>
      </c>
      <c r="AK90" s="205">
        <v>5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05">
        <v>0</v>
      </c>
      <c r="AG91" s="205">
        <v>-0.03</v>
      </c>
      <c r="AH91" s="205">
        <v>0</v>
      </c>
      <c r="AI91" s="205">
        <v>0</v>
      </c>
      <c r="AJ91" s="205">
        <v>0</v>
      </c>
      <c r="AK91" s="205">
        <v>5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05">
        <v>0</v>
      </c>
      <c r="AG92" s="205">
        <v>-0.03</v>
      </c>
      <c r="AH92" s="205">
        <v>0</v>
      </c>
      <c r="AI92" s="205">
        <v>0</v>
      </c>
      <c r="AJ92" s="205">
        <v>0</v>
      </c>
      <c r="AK92" s="205">
        <v>5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-0.03</v>
      </c>
      <c r="AH93" s="205">
        <v>0</v>
      </c>
      <c r="AI93" s="205">
        <v>0</v>
      </c>
      <c r="AJ93" s="205">
        <v>0</v>
      </c>
      <c r="AK93" s="205">
        <v>5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-0.03</v>
      </c>
      <c r="AH94" s="205">
        <v>0</v>
      </c>
      <c r="AI94" s="205">
        <v>0</v>
      </c>
      <c r="AJ94" s="205">
        <v>0</v>
      </c>
      <c r="AK94" s="205">
        <v>5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-0.03</v>
      </c>
      <c r="AH95" s="205">
        <v>0</v>
      </c>
      <c r="AI95" s="205">
        <v>0</v>
      </c>
      <c r="AJ95" s="205">
        <v>0</v>
      </c>
      <c r="AK95" s="205">
        <v>5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-0.03</v>
      </c>
      <c r="AH96" s="205">
        <v>0</v>
      </c>
      <c r="AI96" s="205">
        <v>0</v>
      </c>
      <c r="AJ96" s="205">
        <v>0</v>
      </c>
      <c r="AK96" s="205">
        <v>5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-0.03</v>
      </c>
      <c r="AH97" s="205">
        <v>0</v>
      </c>
      <c r="AI97" s="205">
        <v>0</v>
      </c>
      <c r="AJ97" s="205">
        <v>0</v>
      </c>
      <c r="AK97" s="205">
        <v>5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-0.03</v>
      </c>
      <c r="AH98" s="205">
        <v>0</v>
      </c>
      <c r="AI98" s="205">
        <v>0</v>
      </c>
      <c r="AJ98" s="205">
        <v>0</v>
      </c>
      <c r="AK98" s="205">
        <v>5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-7.1999999999999896E-4</v>
      </c>
      <c r="AH99">
        <f t="shared" si="0"/>
        <v>0</v>
      </c>
      <c r="AI99">
        <f t="shared" si="0"/>
        <v>-3.9750000000000028E-4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485</v>
      </c>
      <c r="D2" t="s">
        <v>485</v>
      </c>
      <c r="E2" t="s">
        <v>485</v>
      </c>
      <c r="F2" t="s">
        <v>485</v>
      </c>
      <c r="G2" t="s">
        <v>485</v>
      </c>
      <c r="H2" t="s">
        <v>485</v>
      </c>
      <c r="I2" t="s">
        <v>485</v>
      </c>
      <c r="J2" t="s">
        <v>485</v>
      </c>
      <c r="K2" t="s">
        <v>485</v>
      </c>
      <c r="L2" t="s">
        <v>485</v>
      </c>
      <c r="M2" t="s">
        <v>485</v>
      </c>
      <c r="N2" t="s">
        <v>485</v>
      </c>
      <c r="O2" t="s">
        <v>485</v>
      </c>
      <c r="P2" t="s">
        <v>485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5">
        <v>-0.5</v>
      </c>
      <c r="H3" s="205">
        <v>0</v>
      </c>
      <c r="I3" s="205">
        <v>-0.5</v>
      </c>
      <c r="J3" s="205">
        <v>0</v>
      </c>
      <c r="K3" s="205">
        <v>270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5">
        <v>-0.5</v>
      </c>
      <c r="H4" s="205">
        <v>0</v>
      </c>
      <c r="I4" s="205">
        <v>-0.5</v>
      </c>
      <c r="J4" s="205">
        <v>0</v>
      </c>
      <c r="K4" s="205">
        <v>270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5">
        <v>-0.5</v>
      </c>
      <c r="H5" s="205">
        <v>0</v>
      </c>
      <c r="I5" s="205">
        <v>-0.5</v>
      </c>
      <c r="J5" s="205">
        <v>0</v>
      </c>
      <c r="K5" s="205">
        <v>270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5">
        <v>-0.5</v>
      </c>
      <c r="H6" s="205">
        <v>0</v>
      </c>
      <c r="I6" s="205">
        <v>-0.5</v>
      </c>
      <c r="J6" s="205">
        <v>0</v>
      </c>
      <c r="K6" s="205">
        <v>270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</row>
    <row r="7" spans="1:17">
      <c r="A7" t="s">
        <v>49</v>
      </c>
      <c r="C7" s="26">
        <v>27</v>
      </c>
      <c r="D7" s="26">
        <v>0</v>
      </c>
      <c r="E7" s="26">
        <v>0</v>
      </c>
      <c r="F7" s="26">
        <v>0</v>
      </c>
      <c r="G7" s="205">
        <v>-0.5</v>
      </c>
      <c r="H7" s="205">
        <v>0</v>
      </c>
      <c r="I7" s="205">
        <v>-0.5</v>
      </c>
      <c r="J7" s="205">
        <v>0</v>
      </c>
      <c r="K7" s="205">
        <v>270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</row>
    <row r="8" spans="1:17">
      <c r="A8" t="s">
        <v>50</v>
      </c>
      <c r="C8" s="26">
        <v>27</v>
      </c>
      <c r="D8" s="26">
        <v>0</v>
      </c>
      <c r="E8" s="26">
        <v>0</v>
      </c>
      <c r="F8" s="26">
        <v>0</v>
      </c>
      <c r="G8" s="205">
        <v>-0.5</v>
      </c>
      <c r="H8" s="205">
        <v>0</v>
      </c>
      <c r="I8" s="205">
        <v>-0.5</v>
      </c>
      <c r="J8" s="205">
        <v>0</v>
      </c>
      <c r="K8" s="205">
        <v>270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</row>
    <row r="9" spans="1:17">
      <c r="A9" t="s">
        <v>51</v>
      </c>
      <c r="C9" s="26">
        <v>27</v>
      </c>
      <c r="D9" s="26">
        <v>0</v>
      </c>
      <c r="E9" s="26">
        <v>0</v>
      </c>
      <c r="F9" s="26">
        <v>0</v>
      </c>
      <c r="G9" s="205">
        <v>-0.5</v>
      </c>
      <c r="H9" s="205">
        <v>0</v>
      </c>
      <c r="I9" s="205">
        <v>-0.5</v>
      </c>
      <c r="J9" s="205">
        <v>0</v>
      </c>
      <c r="K9" s="205">
        <v>270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</row>
    <row r="10" spans="1:17">
      <c r="A10" t="s">
        <v>52</v>
      </c>
      <c r="C10" s="26">
        <v>27</v>
      </c>
      <c r="D10" s="26">
        <v>0</v>
      </c>
      <c r="E10" s="26">
        <v>0</v>
      </c>
      <c r="F10" s="26">
        <v>0</v>
      </c>
      <c r="G10" s="205">
        <v>-0.5</v>
      </c>
      <c r="H10" s="205">
        <v>0</v>
      </c>
      <c r="I10" s="205">
        <v>-0.5</v>
      </c>
      <c r="J10" s="205">
        <v>0</v>
      </c>
      <c r="K10" s="205">
        <v>270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</row>
    <row r="11" spans="1:17">
      <c r="A11" t="s">
        <v>53</v>
      </c>
      <c r="C11" s="26">
        <v>27</v>
      </c>
      <c r="D11" s="26">
        <v>0</v>
      </c>
      <c r="E11" s="26">
        <v>0</v>
      </c>
      <c r="F11" s="26">
        <v>0</v>
      </c>
      <c r="G11" s="205">
        <v>-0.5</v>
      </c>
      <c r="H11" s="205">
        <v>0</v>
      </c>
      <c r="I11" s="205">
        <v>-0.5</v>
      </c>
      <c r="J11" s="205">
        <v>0</v>
      </c>
      <c r="K11" s="205">
        <v>270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</row>
    <row r="12" spans="1:17">
      <c r="A12" t="s">
        <v>54</v>
      </c>
      <c r="C12" s="26">
        <v>27</v>
      </c>
      <c r="D12" s="26">
        <v>0</v>
      </c>
      <c r="E12" s="26">
        <v>0</v>
      </c>
      <c r="F12" s="26">
        <v>0</v>
      </c>
      <c r="G12" s="205">
        <v>-0.5</v>
      </c>
      <c r="H12" s="205">
        <v>0</v>
      </c>
      <c r="I12" s="205">
        <v>-0.5</v>
      </c>
      <c r="J12" s="205">
        <v>0</v>
      </c>
      <c r="K12" s="205">
        <v>270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</row>
    <row r="13" spans="1:17">
      <c r="A13" t="s">
        <v>55</v>
      </c>
      <c r="C13" s="26">
        <v>27</v>
      </c>
      <c r="D13" s="26">
        <v>0</v>
      </c>
      <c r="E13" s="26">
        <v>0</v>
      </c>
      <c r="F13" s="26">
        <v>0</v>
      </c>
      <c r="G13" s="205">
        <v>-0.5</v>
      </c>
      <c r="H13" s="205">
        <v>0</v>
      </c>
      <c r="I13" s="205">
        <v>-0.5</v>
      </c>
      <c r="J13" s="205">
        <v>0</v>
      </c>
      <c r="K13" s="205">
        <v>270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</row>
    <row r="14" spans="1:17">
      <c r="A14" t="s">
        <v>56</v>
      </c>
      <c r="C14" s="26">
        <v>27</v>
      </c>
      <c r="D14" s="26">
        <v>0</v>
      </c>
      <c r="E14" s="26">
        <v>0</v>
      </c>
      <c r="F14" s="26">
        <v>0</v>
      </c>
      <c r="G14" s="205">
        <v>-0.5</v>
      </c>
      <c r="H14" s="205">
        <v>0</v>
      </c>
      <c r="I14" s="205">
        <v>-0.5</v>
      </c>
      <c r="J14" s="205">
        <v>0</v>
      </c>
      <c r="K14" s="205">
        <v>270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</row>
    <row r="15" spans="1:17">
      <c r="A15" t="s">
        <v>57</v>
      </c>
      <c r="C15" s="26">
        <v>27</v>
      </c>
      <c r="D15" s="26">
        <v>0</v>
      </c>
      <c r="E15" s="26">
        <v>0</v>
      </c>
      <c r="F15" s="26">
        <v>0</v>
      </c>
      <c r="G15" s="205">
        <v>-0.5</v>
      </c>
      <c r="H15" s="205">
        <v>0</v>
      </c>
      <c r="I15" s="205">
        <v>-0.5</v>
      </c>
      <c r="J15" s="205">
        <v>0</v>
      </c>
      <c r="K15" s="205">
        <v>270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</row>
    <row r="16" spans="1:17">
      <c r="A16" t="s">
        <v>58</v>
      </c>
      <c r="C16" s="26">
        <v>27</v>
      </c>
      <c r="D16" s="26">
        <v>0</v>
      </c>
      <c r="E16" s="26">
        <v>0</v>
      </c>
      <c r="F16" s="26">
        <v>0</v>
      </c>
      <c r="G16" s="205">
        <v>-0.5</v>
      </c>
      <c r="H16" s="205">
        <v>0</v>
      </c>
      <c r="I16" s="205">
        <v>-0.5</v>
      </c>
      <c r="J16" s="205">
        <v>0</v>
      </c>
      <c r="K16" s="205">
        <v>270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</row>
    <row r="17" spans="1:16">
      <c r="A17" t="s">
        <v>59</v>
      </c>
      <c r="C17" s="26">
        <v>27</v>
      </c>
      <c r="D17" s="26">
        <v>0</v>
      </c>
      <c r="E17" s="26">
        <v>0</v>
      </c>
      <c r="F17" s="26">
        <v>0</v>
      </c>
      <c r="G17" s="205">
        <v>-0.5</v>
      </c>
      <c r="H17" s="205">
        <v>0</v>
      </c>
      <c r="I17" s="205">
        <v>-0.5</v>
      </c>
      <c r="J17" s="205">
        <v>0</v>
      </c>
      <c r="K17" s="205">
        <v>270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</row>
    <row r="18" spans="1:16">
      <c r="A18" t="s">
        <v>60</v>
      </c>
      <c r="C18" s="26">
        <v>27</v>
      </c>
      <c r="D18" s="26">
        <v>0</v>
      </c>
      <c r="E18" s="26">
        <v>0</v>
      </c>
      <c r="F18" s="26">
        <v>0</v>
      </c>
      <c r="G18" s="205">
        <v>-0.5</v>
      </c>
      <c r="H18" s="205">
        <v>0</v>
      </c>
      <c r="I18" s="205">
        <v>-0.5</v>
      </c>
      <c r="J18" s="205">
        <v>0</v>
      </c>
      <c r="K18" s="205">
        <v>270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</row>
    <row r="19" spans="1:16">
      <c r="A19" t="s">
        <v>61</v>
      </c>
      <c r="C19" s="26">
        <v>27</v>
      </c>
      <c r="D19" s="26">
        <v>0</v>
      </c>
      <c r="E19" s="26">
        <v>0</v>
      </c>
      <c r="F19" s="26">
        <v>0</v>
      </c>
      <c r="G19" s="205">
        <v>-0.5</v>
      </c>
      <c r="H19" s="205">
        <v>0</v>
      </c>
      <c r="I19" s="205">
        <v>-0.5</v>
      </c>
      <c r="J19" s="205">
        <v>0</v>
      </c>
      <c r="K19" s="205">
        <v>270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</row>
    <row r="20" spans="1:16">
      <c r="A20" t="s">
        <v>62</v>
      </c>
      <c r="C20" s="26">
        <v>27</v>
      </c>
      <c r="D20" s="26">
        <v>0</v>
      </c>
      <c r="E20" s="26">
        <v>0</v>
      </c>
      <c r="F20" s="26">
        <v>0</v>
      </c>
      <c r="G20" s="205">
        <v>-0.5</v>
      </c>
      <c r="H20" s="205">
        <v>0</v>
      </c>
      <c r="I20" s="205">
        <v>-0.5</v>
      </c>
      <c r="J20" s="205">
        <v>0</v>
      </c>
      <c r="K20" s="205">
        <v>270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</row>
    <row r="21" spans="1:16">
      <c r="A21" t="s">
        <v>63</v>
      </c>
      <c r="C21" s="26">
        <v>27</v>
      </c>
      <c r="D21" s="26">
        <v>0</v>
      </c>
      <c r="E21" s="26">
        <v>0</v>
      </c>
      <c r="F21" s="26">
        <v>0</v>
      </c>
      <c r="G21" s="205">
        <v>-0.5</v>
      </c>
      <c r="H21" s="205">
        <v>0</v>
      </c>
      <c r="I21" s="205">
        <v>-0.5</v>
      </c>
      <c r="J21" s="205">
        <v>0</v>
      </c>
      <c r="K21" s="205">
        <v>270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</row>
    <row r="22" spans="1:16">
      <c r="A22" t="s">
        <v>64</v>
      </c>
      <c r="C22" s="26">
        <v>27</v>
      </c>
      <c r="D22" s="26">
        <v>0</v>
      </c>
      <c r="E22" s="26">
        <v>0</v>
      </c>
      <c r="F22" s="26">
        <v>0</v>
      </c>
      <c r="G22" s="205">
        <v>-0.5</v>
      </c>
      <c r="H22" s="205">
        <v>0</v>
      </c>
      <c r="I22" s="205">
        <v>-0.5</v>
      </c>
      <c r="J22" s="205">
        <v>0</v>
      </c>
      <c r="K22" s="205">
        <v>270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</row>
    <row r="23" spans="1:16">
      <c r="A23" t="s">
        <v>65</v>
      </c>
      <c r="C23" s="26">
        <v>27</v>
      </c>
      <c r="D23" s="26">
        <v>0</v>
      </c>
      <c r="E23" s="26">
        <v>0</v>
      </c>
      <c r="F23" s="26">
        <v>0</v>
      </c>
      <c r="G23" s="205">
        <v>-0.5</v>
      </c>
      <c r="H23" s="205">
        <v>0</v>
      </c>
      <c r="I23" s="205">
        <v>-0.5</v>
      </c>
      <c r="J23" s="205">
        <v>0</v>
      </c>
      <c r="K23" s="205">
        <v>270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</row>
    <row r="24" spans="1:16">
      <c r="A24" t="s">
        <v>66</v>
      </c>
      <c r="C24" s="26">
        <v>27</v>
      </c>
      <c r="D24" s="26">
        <v>0</v>
      </c>
      <c r="E24" s="26">
        <v>0</v>
      </c>
      <c r="F24" s="26">
        <v>0</v>
      </c>
      <c r="G24" s="205">
        <v>-0.5</v>
      </c>
      <c r="H24" s="205">
        <v>0</v>
      </c>
      <c r="I24" s="205">
        <v>-0.5</v>
      </c>
      <c r="J24" s="205">
        <v>0</v>
      </c>
      <c r="K24" s="205">
        <v>270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</row>
    <row r="25" spans="1:16">
      <c r="A25" t="s">
        <v>67</v>
      </c>
      <c r="C25" s="26">
        <v>27</v>
      </c>
      <c r="D25" s="26">
        <v>0</v>
      </c>
      <c r="E25" s="26">
        <v>0</v>
      </c>
      <c r="F25" s="26">
        <v>0</v>
      </c>
      <c r="G25" s="205">
        <v>-0.5</v>
      </c>
      <c r="H25" s="205">
        <v>0</v>
      </c>
      <c r="I25" s="205">
        <v>-0.5</v>
      </c>
      <c r="J25" s="205">
        <v>0</v>
      </c>
      <c r="K25" s="205">
        <v>270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</row>
    <row r="26" spans="1:16">
      <c r="A26" t="s">
        <v>68</v>
      </c>
      <c r="C26" s="26">
        <v>27</v>
      </c>
      <c r="D26" s="26">
        <v>0</v>
      </c>
      <c r="E26" s="26">
        <v>0</v>
      </c>
      <c r="F26" s="26">
        <v>0</v>
      </c>
      <c r="G26" s="205">
        <v>-0.5</v>
      </c>
      <c r="H26" s="205">
        <v>0</v>
      </c>
      <c r="I26" s="205">
        <v>-0.5</v>
      </c>
      <c r="J26" s="205">
        <v>0</v>
      </c>
      <c r="K26" s="205">
        <v>270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</row>
    <row r="27" spans="1:16">
      <c r="A27" t="s">
        <v>69</v>
      </c>
      <c r="C27" s="26">
        <v>27</v>
      </c>
      <c r="D27" s="26">
        <v>0</v>
      </c>
      <c r="E27" s="26">
        <v>0</v>
      </c>
      <c r="F27" s="26">
        <v>0</v>
      </c>
      <c r="G27" s="205">
        <v>-0.5</v>
      </c>
      <c r="H27" s="205">
        <v>0</v>
      </c>
      <c r="I27" s="205">
        <v>-0.5</v>
      </c>
      <c r="J27" s="205">
        <v>0</v>
      </c>
      <c r="K27" s="205">
        <v>270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</row>
    <row r="28" spans="1:16">
      <c r="A28" t="s">
        <v>70</v>
      </c>
      <c r="C28" s="26">
        <v>27</v>
      </c>
      <c r="D28" s="26">
        <v>0</v>
      </c>
      <c r="E28" s="26">
        <v>0</v>
      </c>
      <c r="F28" s="26">
        <v>0</v>
      </c>
      <c r="G28" s="205">
        <v>-0.5</v>
      </c>
      <c r="H28" s="205">
        <v>0</v>
      </c>
      <c r="I28" s="205">
        <v>-0.5</v>
      </c>
      <c r="J28" s="205">
        <v>0</v>
      </c>
      <c r="K28" s="205">
        <v>270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</row>
    <row r="29" spans="1:16">
      <c r="A29" t="s">
        <v>71</v>
      </c>
      <c r="C29" s="26">
        <v>27</v>
      </c>
      <c r="D29" s="26">
        <v>0</v>
      </c>
      <c r="E29" s="26">
        <v>0</v>
      </c>
      <c r="F29" s="26">
        <v>0</v>
      </c>
      <c r="G29" s="205">
        <v>-0.5</v>
      </c>
      <c r="H29" s="205">
        <v>0</v>
      </c>
      <c r="I29" s="205">
        <v>-0.5</v>
      </c>
      <c r="J29" s="205">
        <v>0</v>
      </c>
      <c r="K29" s="205">
        <v>270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</row>
    <row r="30" spans="1:16">
      <c r="A30" t="s">
        <v>72</v>
      </c>
      <c r="C30" s="26">
        <v>27</v>
      </c>
      <c r="D30" s="26">
        <v>0</v>
      </c>
      <c r="E30" s="26">
        <v>0</v>
      </c>
      <c r="F30" s="26">
        <v>0</v>
      </c>
      <c r="G30" s="205">
        <v>-0.5</v>
      </c>
      <c r="H30" s="205">
        <v>0</v>
      </c>
      <c r="I30" s="205">
        <v>-0.5</v>
      </c>
      <c r="J30" s="205">
        <v>0</v>
      </c>
      <c r="K30" s="205">
        <v>270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5">
        <v>-0.5</v>
      </c>
      <c r="H31" s="205">
        <v>0</v>
      </c>
      <c r="I31" s="205">
        <v>-0.5</v>
      </c>
      <c r="J31" s="205">
        <v>0</v>
      </c>
      <c r="K31" s="205">
        <v>270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5">
        <v>-0.5</v>
      </c>
      <c r="H32" s="205">
        <v>0</v>
      </c>
      <c r="I32" s="205">
        <v>-0.5</v>
      </c>
      <c r="J32" s="205">
        <v>0</v>
      </c>
      <c r="K32" s="205">
        <v>270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5">
        <v>-0.5</v>
      </c>
      <c r="H33" s="205">
        <v>0</v>
      </c>
      <c r="I33" s="205">
        <v>-0.5</v>
      </c>
      <c r="J33" s="205">
        <v>0</v>
      </c>
      <c r="K33" s="205">
        <v>270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5">
        <v>-0.5</v>
      </c>
      <c r="H34" s="205">
        <v>0</v>
      </c>
      <c r="I34" s="205">
        <v>-0.5</v>
      </c>
      <c r="J34" s="205">
        <v>0</v>
      </c>
      <c r="K34" s="205">
        <v>270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</row>
    <row r="35" spans="1:16">
      <c r="A35" t="s">
        <v>77</v>
      </c>
      <c r="C35" s="26">
        <v>34.07</v>
      </c>
      <c r="D35" s="26">
        <v>0</v>
      </c>
      <c r="E35" s="26">
        <v>0</v>
      </c>
      <c r="F35" s="26">
        <v>0</v>
      </c>
      <c r="G35" s="205">
        <v>-0.5</v>
      </c>
      <c r="H35" s="205">
        <v>0</v>
      </c>
      <c r="I35" s="205">
        <v>-0.5</v>
      </c>
      <c r="J35" s="205">
        <v>0</v>
      </c>
      <c r="K35" s="205">
        <v>270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</row>
    <row r="36" spans="1:16">
      <c r="A36" t="s">
        <v>78</v>
      </c>
      <c r="C36" s="26">
        <v>34.07</v>
      </c>
      <c r="D36" s="26">
        <v>0</v>
      </c>
      <c r="E36" s="26">
        <v>0</v>
      </c>
      <c r="F36" s="26">
        <v>0</v>
      </c>
      <c r="G36" s="205">
        <v>-0.5</v>
      </c>
      <c r="H36" s="205">
        <v>0</v>
      </c>
      <c r="I36" s="205">
        <v>-0.5</v>
      </c>
      <c r="J36" s="205">
        <v>0</v>
      </c>
      <c r="K36" s="205">
        <v>270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5">
        <v>-0.5</v>
      </c>
      <c r="H37" s="205">
        <v>0</v>
      </c>
      <c r="I37" s="205">
        <v>-0.5</v>
      </c>
      <c r="J37" s="205">
        <v>0</v>
      </c>
      <c r="K37" s="205">
        <v>270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5">
        <v>-0.5</v>
      </c>
      <c r="H38" s="205">
        <v>0</v>
      </c>
      <c r="I38" s="205">
        <v>-0.5</v>
      </c>
      <c r="J38" s="205">
        <v>0</v>
      </c>
      <c r="K38" s="205">
        <v>270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5">
        <v>-0.5</v>
      </c>
      <c r="H39" s="205">
        <v>0</v>
      </c>
      <c r="I39" s="205">
        <v>-0.5</v>
      </c>
      <c r="J39" s="205">
        <v>0</v>
      </c>
      <c r="K39" s="205">
        <v>270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5">
        <v>-0.5</v>
      </c>
      <c r="H40" s="205">
        <v>0</v>
      </c>
      <c r="I40" s="205">
        <v>-0.5</v>
      </c>
      <c r="J40" s="205">
        <v>0</v>
      </c>
      <c r="K40" s="205">
        <v>270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5">
        <v>-0.5</v>
      </c>
      <c r="H41" s="205">
        <v>0</v>
      </c>
      <c r="I41" s="205">
        <v>-0.5</v>
      </c>
      <c r="J41" s="205">
        <v>0</v>
      </c>
      <c r="K41" s="205">
        <v>270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5">
        <v>-0.5</v>
      </c>
      <c r="H42" s="205">
        <v>0</v>
      </c>
      <c r="I42" s="205">
        <v>-0.5</v>
      </c>
      <c r="J42" s="205">
        <v>0</v>
      </c>
      <c r="K42" s="205">
        <v>270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5">
        <v>-0.5</v>
      </c>
      <c r="H43" s="205">
        <v>0</v>
      </c>
      <c r="I43" s="205">
        <v>-0.5</v>
      </c>
      <c r="J43" s="205">
        <v>0</v>
      </c>
      <c r="K43" s="205">
        <v>270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5">
        <v>-0.5</v>
      </c>
      <c r="H44" s="205">
        <v>0</v>
      </c>
      <c r="I44" s="205">
        <v>-0.5</v>
      </c>
      <c r="J44" s="205">
        <v>0</v>
      </c>
      <c r="K44" s="205">
        <v>270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5">
        <v>-0.5</v>
      </c>
      <c r="H45" s="205">
        <v>0</v>
      </c>
      <c r="I45" s="205">
        <v>-0.5</v>
      </c>
      <c r="J45" s="205">
        <v>0</v>
      </c>
      <c r="K45" s="205">
        <v>270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5">
        <v>-0.5</v>
      </c>
      <c r="H46" s="205">
        <v>0</v>
      </c>
      <c r="I46" s="205">
        <v>-0.5</v>
      </c>
      <c r="J46" s="205">
        <v>0</v>
      </c>
      <c r="K46" s="205">
        <v>270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5">
        <v>-0.5</v>
      </c>
      <c r="H47" s="205">
        <v>0</v>
      </c>
      <c r="I47" s="205">
        <v>-0.5</v>
      </c>
      <c r="J47" s="205">
        <v>0</v>
      </c>
      <c r="K47" s="205">
        <v>270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5">
        <v>-0.5</v>
      </c>
      <c r="H48" s="205">
        <v>0</v>
      </c>
      <c r="I48" s="205">
        <v>-0.5</v>
      </c>
      <c r="J48" s="205">
        <v>0</v>
      </c>
      <c r="K48" s="205">
        <v>270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5">
        <v>-0.5</v>
      </c>
      <c r="H49" s="205">
        <v>0</v>
      </c>
      <c r="I49" s="205">
        <v>-0.5</v>
      </c>
      <c r="J49" s="205">
        <v>0</v>
      </c>
      <c r="K49" s="205">
        <v>270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5">
        <v>-0.5</v>
      </c>
      <c r="H50" s="205">
        <v>0</v>
      </c>
      <c r="I50" s="205">
        <v>-0.5</v>
      </c>
      <c r="J50" s="205">
        <v>0</v>
      </c>
      <c r="K50" s="205">
        <v>270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5">
        <v>-0.5</v>
      </c>
      <c r="H51" s="205">
        <v>0</v>
      </c>
      <c r="I51" s="205">
        <v>-0.5</v>
      </c>
      <c r="J51" s="205">
        <v>0</v>
      </c>
      <c r="K51" s="205">
        <v>270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5">
        <v>-0.5</v>
      </c>
      <c r="H52" s="205">
        <v>0</v>
      </c>
      <c r="I52" s="205">
        <v>-0.5</v>
      </c>
      <c r="J52" s="205">
        <v>0</v>
      </c>
      <c r="K52" s="205">
        <v>270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5">
        <v>-0.5</v>
      </c>
      <c r="H53" s="205">
        <v>0</v>
      </c>
      <c r="I53" s="205">
        <v>-0.5</v>
      </c>
      <c r="J53" s="205">
        <v>0</v>
      </c>
      <c r="K53" s="205">
        <v>270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5">
        <v>-0.5</v>
      </c>
      <c r="H54" s="205">
        <v>0</v>
      </c>
      <c r="I54" s="205">
        <v>-0.5</v>
      </c>
      <c r="J54" s="205">
        <v>0</v>
      </c>
      <c r="K54" s="205">
        <v>270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5">
        <v>-0.5</v>
      </c>
      <c r="H55" s="205">
        <v>0</v>
      </c>
      <c r="I55" s="205">
        <v>-0.5</v>
      </c>
      <c r="J55" s="205">
        <v>0</v>
      </c>
      <c r="K55" s="205">
        <v>270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5">
        <v>-0.5</v>
      </c>
      <c r="H56" s="205">
        <v>0</v>
      </c>
      <c r="I56" s="205">
        <v>0</v>
      </c>
      <c r="J56" s="205">
        <v>0</v>
      </c>
      <c r="K56" s="205">
        <v>270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5">
        <v>-0.5</v>
      </c>
      <c r="H57" s="205">
        <v>0</v>
      </c>
      <c r="I57" s="205">
        <v>0</v>
      </c>
      <c r="J57" s="205">
        <v>0</v>
      </c>
      <c r="K57" s="205">
        <v>270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5">
        <v>-0.5</v>
      </c>
      <c r="H58" s="205">
        <v>0</v>
      </c>
      <c r="I58" s="205">
        <v>0</v>
      </c>
      <c r="J58" s="205">
        <v>0</v>
      </c>
      <c r="K58" s="205">
        <v>270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5">
        <v>-0.5</v>
      </c>
      <c r="H59" s="205">
        <v>0</v>
      </c>
      <c r="I59" s="205">
        <v>0</v>
      </c>
      <c r="J59" s="205">
        <v>0</v>
      </c>
      <c r="K59" s="205">
        <v>270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5">
        <v>-0.5</v>
      </c>
      <c r="H60" s="205">
        <v>0</v>
      </c>
      <c r="I60" s="205">
        <v>0</v>
      </c>
      <c r="J60" s="205">
        <v>0</v>
      </c>
      <c r="K60" s="205">
        <v>270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5">
        <v>-0.5</v>
      </c>
      <c r="H61" s="205">
        <v>0</v>
      </c>
      <c r="I61" s="205">
        <v>0</v>
      </c>
      <c r="J61" s="205">
        <v>0</v>
      </c>
      <c r="K61" s="205">
        <v>270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5">
        <v>-0.5</v>
      </c>
      <c r="H62" s="205">
        <v>0</v>
      </c>
      <c r="I62" s="205">
        <v>0</v>
      </c>
      <c r="J62" s="205">
        <v>0</v>
      </c>
      <c r="K62" s="205">
        <v>270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5">
        <v>-0.5</v>
      </c>
      <c r="H63" s="205">
        <v>0</v>
      </c>
      <c r="I63" s="205">
        <v>0</v>
      </c>
      <c r="J63" s="205">
        <v>0</v>
      </c>
      <c r="K63" s="205">
        <v>270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5">
        <v>-0.5</v>
      </c>
      <c r="H64" s="205">
        <v>0</v>
      </c>
      <c r="I64" s="205">
        <v>0</v>
      </c>
      <c r="J64" s="205">
        <v>0</v>
      </c>
      <c r="K64" s="205">
        <v>270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5">
        <v>-0.5</v>
      </c>
      <c r="H65" s="205">
        <v>0</v>
      </c>
      <c r="I65" s="205">
        <v>0</v>
      </c>
      <c r="J65" s="205">
        <v>0</v>
      </c>
      <c r="K65" s="205">
        <v>270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5">
        <v>-0.5</v>
      </c>
      <c r="H66" s="205">
        <v>0</v>
      </c>
      <c r="I66" s="205">
        <v>0</v>
      </c>
      <c r="J66" s="205">
        <v>0</v>
      </c>
      <c r="K66" s="205">
        <v>270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5">
        <v>-0.5</v>
      </c>
      <c r="H67" s="205">
        <v>0</v>
      </c>
      <c r="I67" s="205">
        <v>0</v>
      </c>
      <c r="J67" s="205">
        <v>0</v>
      </c>
      <c r="K67" s="205">
        <v>270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5">
        <v>-0.5</v>
      </c>
      <c r="H68" s="205">
        <v>0</v>
      </c>
      <c r="I68" s="205">
        <v>0</v>
      </c>
      <c r="J68" s="205">
        <v>0</v>
      </c>
      <c r="K68" s="205">
        <v>270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5">
        <v>-0.5</v>
      </c>
      <c r="H69" s="205">
        <v>0</v>
      </c>
      <c r="I69" s="205">
        <v>0</v>
      </c>
      <c r="J69" s="205">
        <v>0</v>
      </c>
      <c r="K69" s="205">
        <v>270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05">
        <v>-0.5</v>
      </c>
      <c r="H70" s="205">
        <v>0</v>
      </c>
      <c r="I70" s="205">
        <v>0</v>
      </c>
      <c r="J70" s="205">
        <v>0</v>
      </c>
      <c r="K70" s="205">
        <v>270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</row>
    <row r="71" spans="1:16">
      <c r="A71" t="s">
        <v>113</v>
      </c>
      <c r="C71" s="26">
        <v>32</v>
      </c>
      <c r="D71" s="26">
        <v>0</v>
      </c>
      <c r="E71" s="26">
        <v>0</v>
      </c>
      <c r="F71" s="26">
        <v>0</v>
      </c>
      <c r="G71" s="205">
        <v>-0.5</v>
      </c>
      <c r="H71" s="205">
        <v>0</v>
      </c>
      <c r="I71" s="205">
        <v>0</v>
      </c>
      <c r="J71" s="205">
        <v>0</v>
      </c>
      <c r="K71" s="205">
        <v>270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</row>
    <row r="72" spans="1:16">
      <c r="A72" t="s">
        <v>114</v>
      </c>
      <c r="C72" s="26">
        <v>32</v>
      </c>
      <c r="D72" s="26">
        <v>0</v>
      </c>
      <c r="E72" s="26">
        <v>0</v>
      </c>
      <c r="F72" s="26">
        <v>0</v>
      </c>
      <c r="G72" s="205">
        <v>-0.5</v>
      </c>
      <c r="H72" s="205">
        <v>0</v>
      </c>
      <c r="I72" s="205">
        <v>0</v>
      </c>
      <c r="J72" s="205">
        <v>0</v>
      </c>
      <c r="K72" s="205">
        <v>270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</row>
    <row r="73" spans="1:16">
      <c r="A73" t="s">
        <v>115</v>
      </c>
      <c r="C73" s="26">
        <v>32</v>
      </c>
      <c r="D73" s="26">
        <v>0</v>
      </c>
      <c r="E73" s="26">
        <v>0</v>
      </c>
      <c r="F73" s="26">
        <v>0</v>
      </c>
      <c r="G73" s="205">
        <v>-0.5</v>
      </c>
      <c r="H73" s="205">
        <v>0</v>
      </c>
      <c r="I73" s="205">
        <v>0</v>
      </c>
      <c r="J73" s="205">
        <v>0</v>
      </c>
      <c r="K73" s="205">
        <v>270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</row>
    <row r="74" spans="1:16">
      <c r="A74" t="s">
        <v>116</v>
      </c>
      <c r="C74" s="26">
        <v>32</v>
      </c>
      <c r="D74" s="26">
        <v>0</v>
      </c>
      <c r="E74" s="26">
        <v>0</v>
      </c>
      <c r="F74" s="26">
        <v>0</v>
      </c>
      <c r="G74" s="205">
        <v>-0.5</v>
      </c>
      <c r="H74" s="205">
        <v>0</v>
      </c>
      <c r="I74" s="205">
        <v>0</v>
      </c>
      <c r="J74" s="205">
        <v>0</v>
      </c>
      <c r="K74" s="205">
        <v>270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</row>
    <row r="75" spans="1:16">
      <c r="A75" t="s">
        <v>117</v>
      </c>
      <c r="C75" s="26">
        <v>32</v>
      </c>
      <c r="D75" s="26">
        <v>0</v>
      </c>
      <c r="E75" s="26">
        <v>0</v>
      </c>
      <c r="F75" s="26">
        <v>0</v>
      </c>
      <c r="G75" s="205">
        <v>-0.5</v>
      </c>
      <c r="H75" s="205">
        <v>0</v>
      </c>
      <c r="I75" s="205">
        <v>0</v>
      </c>
      <c r="J75" s="205">
        <v>0</v>
      </c>
      <c r="K75" s="205">
        <v>270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5">
        <v>-0.5</v>
      </c>
      <c r="H76" s="205">
        <v>0</v>
      </c>
      <c r="I76" s="205">
        <v>0</v>
      </c>
      <c r="J76" s="205">
        <v>0</v>
      </c>
      <c r="K76" s="205">
        <v>270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5">
        <v>-0.5</v>
      </c>
      <c r="H77" s="205">
        <v>0</v>
      </c>
      <c r="I77" s="205">
        <v>0</v>
      </c>
      <c r="J77" s="205">
        <v>0</v>
      </c>
      <c r="K77" s="205">
        <v>270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5">
        <v>-0.5</v>
      </c>
      <c r="H78" s="205">
        <v>0</v>
      </c>
      <c r="I78" s="205">
        <v>0</v>
      </c>
      <c r="J78" s="205">
        <v>0</v>
      </c>
      <c r="K78" s="205">
        <v>270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5">
        <v>-0.5</v>
      </c>
      <c r="H79" s="205">
        <v>0</v>
      </c>
      <c r="I79" s="205">
        <v>0</v>
      </c>
      <c r="J79" s="205">
        <v>0</v>
      </c>
      <c r="K79" s="205">
        <v>270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</row>
    <row r="80" spans="1:16">
      <c r="A80" t="s">
        <v>122</v>
      </c>
      <c r="C80" s="26">
        <v>36</v>
      </c>
      <c r="D80" s="26">
        <v>0</v>
      </c>
      <c r="E80" s="26">
        <v>0</v>
      </c>
      <c r="F80" s="26">
        <v>0</v>
      </c>
      <c r="G80" s="205">
        <v>-0.5</v>
      </c>
      <c r="H80" s="205">
        <v>0</v>
      </c>
      <c r="I80" s="205">
        <v>0</v>
      </c>
      <c r="J80" s="205">
        <v>0</v>
      </c>
      <c r="K80" s="205">
        <v>270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205">
        <v>-0.5</v>
      </c>
      <c r="H81" s="205">
        <v>0</v>
      </c>
      <c r="I81" s="205">
        <v>0</v>
      </c>
      <c r="J81" s="205">
        <v>0</v>
      </c>
      <c r="K81" s="205">
        <v>270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05">
        <v>-0.5</v>
      </c>
      <c r="H82" s="205">
        <v>0</v>
      </c>
      <c r="I82" s="205">
        <v>0</v>
      </c>
      <c r="J82" s="205">
        <v>0</v>
      </c>
      <c r="K82" s="205">
        <v>270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05">
        <v>-0.5</v>
      </c>
      <c r="H83" s="205">
        <v>0</v>
      </c>
      <c r="I83" s="205">
        <v>0</v>
      </c>
      <c r="J83" s="205">
        <v>0</v>
      </c>
      <c r="K83" s="205">
        <v>270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5">
        <v>-0.5</v>
      </c>
      <c r="H84" s="205">
        <v>0</v>
      </c>
      <c r="I84" s="205">
        <v>0</v>
      </c>
      <c r="J84" s="205">
        <v>0</v>
      </c>
      <c r="K84" s="205">
        <v>270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05">
        <v>-0.5</v>
      </c>
      <c r="H85" s="205">
        <v>0</v>
      </c>
      <c r="I85" s="205">
        <v>0</v>
      </c>
      <c r="J85" s="205">
        <v>0</v>
      </c>
      <c r="K85" s="205">
        <v>270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05">
        <v>-0.5</v>
      </c>
      <c r="H86" s="205">
        <v>0</v>
      </c>
      <c r="I86" s="205">
        <v>0</v>
      </c>
      <c r="J86" s="205">
        <v>0</v>
      </c>
      <c r="K86" s="205">
        <v>270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05">
        <v>-0.5</v>
      </c>
      <c r="H87" s="205">
        <v>0</v>
      </c>
      <c r="I87" s="205">
        <v>0</v>
      </c>
      <c r="J87" s="205">
        <v>0</v>
      </c>
      <c r="K87" s="205">
        <v>270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05">
        <v>-0.5</v>
      </c>
      <c r="H88" s="205">
        <v>0</v>
      </c>
      <c r="I88" s="205">
        <v>0</v>
      </c>
      <c r="J88" s="205">
        <v>0</v>
      </c>
      <c r="K88" s="205">
        <v>270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05">
        <v>-0.5</v>
      </c>
      <c r="H89" s="205">
        <v>0</v>
      </c>
      <c r="I89" s="205">
        <v>0</v>
      </c>
      <c r="J89" s="205">
        <v>0</v>
      </c>
      <c r="K89" s="205">
        <v>270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5">
        <v>-0.5</v>
      </c>
      <c r="H90" s="205">
        <v>0</v>
      </c>
      <c r="I90" s="205">
        <v>0</v>
      </c>
      <c r="J90" s="205">
        <v>0</v>
      </c>
      <c r="K90" s="205">
        <v>270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05">
        <v>-0.5</v>
      </c>
      <c r="H91" s="205">
        <v>0</v>
      </c>
      <c r="I91" s="205">
        <v>0</v>
      </c>
      <c r="J91" s="205">
        <v>0</v>
      </c>
      <c r="K91" s="205">
        <v>270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5">
        <v>-0.5</v>
      </c>
      <c r="H92" s="205">
        <v>0</v>
      </c>
      <c r="I92" s="205">
        <v>0</v>
      </c>
      <c r="J92" s="205">
        <v>0</v>
      </c>
      <c r="K92" s="205">
        <v>270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5">
        <v>-0.5</v>
      </c>
      <c r="H93" s="205">
        <v>0</v>
      </c>
      <c r="I93" s="205">
        <v>0</v>
      </c>
      <c r="J93" s="205">
        <v>0</v>
      </c>
      <c r="K93" s="205">
        <v>270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5">
        <v>-0.5</v>
      </c>
      <c r="H94" s="205">
        <v>0</v>
      </c>
      <c r="I94" s="205">
        <v>0</v>
      </c>
      <c r="J94" s="205">
        <v>0</v>
      </c>
      <c r="K94" s="205">
        <v>270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5">
        <v>-0.5</v>
      </c>
      <c r="H95" s="205">
        <v>0</v>
      </c>
      <c r="I95" s="205">
        <v>0</v>
      </c>
      <c r="J95" s="205">
        <v>0</v>
      </c>
      <c r="K95" s="205">
        <v>270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5">
        <v>-0.5</v>
      </c>
      <c r="H96" s="205">
        <v>0</v>
      </c>
      <c r="I96" s="205">
        <v>0</v>
      </c>
      <c r="J96" s="205">
        <v>0</v>
      </c>
      <c r="K96" s="205">
        <v>270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5">
        <v>-0.5</v>
      </c>
      <c r="H97" s="205">
        <v>0</v>
      </c>
      <c r="I97" s="205">
        <v>0</v>
      </c>
      <c r="J97" s="205">
        <v>0</v>
      </c>
      <c r="K97" s="205">
        <v>270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5">
        <v>-0.5</v>
      </c>
      <c r="H98" s="205">
        <v>0</v>
      </c>
      <c r="I98" s="205">
        <v>0</v>
      </c>
      <c r="J98" s="205">
        <v>0</v>
      </c>
      <c r="K98" s="205">
        <v>270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0.78353500000000009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-1.2E-2</v>
      </c>
      <c r="H99" s="156">
        <f t="shared" si="0"/>
        <v>0</v>
      </c>
      <c r="I99" s="156">
        <f t="shared" si="0"/>
        <v>-6.6249999999999998E-3</v>
      </c>
      <c r="J99" s="156">
        <f t="shared" si="0"/>
        <v>0</v>
      </c>
      <c r="K99" s="156">
        <f t="shared" si="0"/>
        <v>6.48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3.23</v>
      </c>
      <c r="E3" s="205">
        <v>0</v>
      </c>
      <c r="F3" s="205">
        <v>0</v>
      </c>
      <c r="G3" s="205">
        <v>15.26</v>
      </c>
      <c r="H3" s="205">
        <v>0</v>
      </c>
      <c r="I3" s="205">
        <v>34.99</v>
      </c>
      <c r="J3" s="205">
        <v>2.41</v>
      </c>
      <c r="K3" s="205">
        <v>-55.74</v>
      </c>
      <c r="L3" s="205">
        <v>126.99</v>
      </c>
      <c r="M3" s="205">
        <v>2.2200000000000002</v>
      </c>
      <c r="N3" s="205">
        <v>1.81</v>
      </c>
      <c r="O3" s="205">
        <v>2.56</v>
      </c>
      <c r="P3" s="205">
        <v>0.96</v>
      </c>
      <c r="Q3" s="205">
        <v>9.59</v>
      </c>
      <c r="R3" s="205">
        <v>9.14</v>
      </c>
      <c r="S3" s="205">
        <v>5.61</v>
      </c>
      <c r="T3" s="205">
        <v>1.41</v>
      </c>
      <c r="U3" s="205">
        <v>1.8</v>
      </c>
      <c r="V3" s="205">
        <v>6.2</v>
      </c>
      <c r="W3" s="205">
        <v>12.66</v>
      </c>
      <c r="X3" s="205">
        <v>43.55</v>
      </c>
      <c r="Y3" s="205">
        <v>0</v>
      </c>
      <c r="Z3" s="205">
        <v>62.09</v>
      </c>
      <c r="AA3" s="205">
        <v>22.24</v>
      </c>
      <c r="AB3" s="205">
        <v>0</v>
      </c>
      <c r="AC3" s="205">
        <v>21.97</v>
      </c>
      <c r="AD3" s="205">
        <v>0</v>
      </c>
      <c r="AE3" s="205">
        <v>0</v>
      </c>
      <c r="AF3" s="205">
        <v>0</v>
      </c>
      <c r="AG3" s="205">
        <v>34.090000000000003</v>
      </c>
      <c r="AH3" s="205">
        <v>0</v>
      </c>
      <c r="AI3" s="205">
        <v>57.57</v>
      </c>
      <c r="AJ3" s="205">
        <v>0</v>
      </c>
      <c r="AK3" s="205">
        <v>15.59</v>
      </c>
      <c r="AL3" s="205">
        <v>0</v>
      </c>
      <c r="AM3" s="205">
        <v>0</v>
      </c>
      <c r="AN3" s="205">
        <v>0</v>
      </c>
      <c r="AO3" s="205">
        <v>295.74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3.23</v>
      </c>
      <c r="E4" s="205">
        <v>0</v>
      </c>
      <c r="F4" s="205">
        <v>0</v>
      </c>
      <c r="G4" s="205">
        <v>15.26</v>
      </c>
      <c r="H4" s="205">
        <v>0</v>
      </c>
      <c r="I4" s="205">
        <v>34.99</v>
      </c>
      <c r="J4" s="205">
        <v>2.41</v>
      </c>
      <c r="K4" s="205">
        <v>-55.74</v>
      </c>
      <c r="L4" s="205">
        <v>126.99</v>
      </c>
      <c r="M4" s="205">
        <v>2.2200000000000002</v>
      </c>
      <c r="N4" s="205">
        <v>1.81</v>
      </c>
      <c r="O4" s="205">
        <v>2.56</v>
      </c>
      <c r="P4" s="205">
        <v>0.96</v>
      </c>
      <c r="Q4" s="205">
        <v>9.59</v>
      </c>
      <c r="R4" s="205">
        <v>9.14</v>
      </c>
      <c r="S4" s="205">
        <v>5.61</v>
      </c>
      <c r="T4" s="205">
        <v>1.41</v>
      </c>
      <c r="U4" s="205">
        <v>1.8</v>
      </c>
      <c r="V4" s="205">
        <v>6.2</v>
      </c>
      <c r="W4" s="205">
        <v>12.66</v>
      </c>
      <c r="X4" s="205">
        <v>43.55</v>
      </c>
      <c r="Y4" s="205">
        <v>0</v>
      </c>
      <c r="Z4" s="205">
        <v>62.09</v>
      </c>
      <c r="AA4" s="205">
        <v>22.24</v>
      </c>
      <c r="AB4" s="205">
        <v>0</v>
      </c>
      <c r="AC4" s="205">
        <v>21.97</v>
      </c>
      <c r="AD4" s="205">
        <v>0</v>
      </c>
      <c r="AE4" s="205">
        <v>0</v>
      </c>
      <c r="AF4" s="205">
        <v>0</v>
      </c>
      <c r="AG4" s="205">
        <v>34.090000000000003</v>
      </c>
      <c r="AH4" s="205">
        <v>0</v>
      </c>
      <c r="AI4" s="205">
        <v>57.57</v>
      </c>
      <c r="AJ4" s="205">
        <v>0</v>
      </c>
      <c r="AK4" s="205">
        <v>15.59</v>
      </c>
      <c r="AL4" s="205">
        <v>0</v>
      </c>
      <c r="AM4" s="205">
        <v>0</v>
      </c>
      <c r="AN4" s="205">
        <v>0</v>
      </c>
      <c r="AO4" s="205">
        <v>295.74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3.23</v>
      </c>
      <c r="E5" s="205">
        <v>0</v>
      </c>
      <c r="F5" s="205">
        <v>0</v>
      </c>
      <c r="G5" s="205">
        <v>15.26</v>
      </c>
      <c r="H5" s="205">
        <v>0</v>
      </c>
      <c r="I5" s="205">
        <v>34.99</v>
      </c>
      <c r="J5" s="205">
        <v>2.41</v>
      </c>
      <c r="K5" s="205">
        <v>-55.74</v>
      </c>
      <c r="L5" s="205">
        <v>126.99</v>
      </c>
      <c r="M5" s="205">
        <v>2.2200000000000002</v>
      </c>
      <c r="N5" s="205">
        <v>1.81</v>
      </c>
      <c r="O5" s="205">
        <v>2.56</v>
      </c>
      <c r="P5" s="205">
        <v>0.96</v>
      </c>
      <c r="Q5" s="205">
        <v>9.59</v>
      </c>
      <c r="R5" s="205">
        <v>9.14</v>
      </c>
      <c r="S5" s="205">
        <v>5.61</v>
      </c>
      <c r="T5" s="205">
        <v>1.41</v>
      </c>
      <c r="U5" s="205">
        <v>1.8</v>
      </c>
      <c r="V5" s="205">
        <v>6.2</v>
      </c>
      <c r="W5" s="205">
        <v>12.66</v>
      </c>
      <c r="X5" s="205">
        <v>43.55</v>
      </c>
      <c r="Y5" s="205">
        <v>0</v>
      </c>
      <c r="Z5" s="205">
        <v>62.09</v>
      </c>
      <c r="AA5" s="205">
        <v>22.24</v>
      </c>
      <c r="AB5" s="205">
        <v>0</v>
      </c>
      <c r="AC5" s="205">
        <v>21.97</v>
      </c>
      <c r="AD5" s="205">
        <v>0</v>
      </c>
      <c r="AE5" s="205">
        <v>0</v>
      </c>
      <c r="AF5" s="205">
        <v>0</v>
      </c>
      <c r="AG5" s="205">
        <v>34.090000000000003</v>
      </c>
      <c r="AH5" s="205">
        <v>0</v>
      </c>
      <c r="AI5" s="205">
        <v>57.57</v>
      </c>
      <c r="AJ5" s="205">
        <v>0</v>
      </c>
      <c r="AK5" s="205">
        <v>15.59</v>
      </c>
      <c r="AL5" s="205">
        <v>0</v>
      </c>
      <c r="AM5" s="205">
        <v>0</v>
      </c>
      <c r="AN5" s="205">
        <v>0</v>
      </c>
      <c r="AO5" s="205">
        <v>295.74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3.23</v>
      </c>
      <c r="E6" s="205">
        <v>0</v>
      </c>
      <c r="F6" s="205">
        <v>0</v>
      </c>
      <c r="G6" s="205">
        <v>15.26</v>
      </c>
      <c r="H6" s="205">
        <v>0</v>
      </c>
      <c r="I6" s="205">
        <v>34.99</v>
      </c>
      <c r="J6" s="205">
        <v>2.41</v>
      </c>
      <c r="K6" s="205">
        <v>-55.74</v>
      </c>
      <c r="L6" s="205">
        <v>126.99</v>
      </c>
      <c r="M6" s="205">
        <v>2.2200000000000002</v>
      </c>
      <c r="N6" s="205">
        <v>1.81</v>
      </c>
      <c r="O6" s="205">
        <v>2.56</v>
      </c>
      <c r="P6" s="205">
        <v>0.96</v>
      </c>
      <c r="Q6" s="205">
        <v>9.59</v>
      </c>
      <c r="R6" s="205">
        <v>9.14</v>
      </c>
      <c r="S6" s="205">
        <v>5.61</v>
      </c>
      <c r="T6" s="205">
        <v>1.41</v>
      </c>
      <c r="U6" s="205">
        <v>1.8</v>
      </c>
      <c r="V6" s="205">
        <v>6.2</v>
      </c>
      <c r="W6" s="205">
        <v>12.66</v>
      </c>
      <c r="X6" s="205">
        <v>43.55</v>
      </c>
      <c r="Y6" s="205">
        <v>0</v>
      </c>
      <c r="Z6" s="205">
        <v>62.09</v>
      </c>
      <c r="AA6" s="205">
        <v>22.24</v>
      </c>
      <c r="AB6" s="205">
        <v>0</v>
      </c>
      <c r="AC6" s="205">
        <v>21.97</v>
      </c>
      <c r="AD6" s="205">
        <v>0</v>
      </c>
      <c r="AE6" s="205">
        <v>0</v>
      </c>
      <c r="AF6" s="205">
        <v>0</v>
      </c>
      <c r="AG6" s="205">
        <v>34.090000000000003</v>
      </c>
      <c r="AH6" s="205">
        <v>0</v>
      </c>
      <c r="AI6" s="205">
        <v>57.57</v>
      </c>
      <c r="AJ6" s="205">
        <v>0</v>
      </c>
      <c r="AK6" s="205">
        <v>15.59</v>
      </c>
      <c r="AL6" s="205">
        <v>0</v>
      </c>
      <c r="AM6" s="205">
        <v>0</v>
      </c>
      <c r="AN6" s="205">
        <v>0</v>
      </c>
      <c r="AO6" s="205">
        <v>295.74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3.23</v>
      </c>
      <c r="E7" s="205">
        <v>0</v>
      </c>
      <c r="F7" s="205">
        <v>0</v>
      </c>
      <c r="G7" s="205">
        <v>15.26</v>
      </c>
      <c r="H7" s="205">
        <v>0</v>
      </c>
      <c r="I7" s="205">
        <v>34.99</v>
      </c>
      <c r="J7" s="205">
        <v>2.41</v>
      </c>
      <c r="K7" s="205">
        <v>-55.74</v>
      </c>
      <c r="L7" s="205">
        <v>126.99</v>
      </c>
      <c r="M7" s="205">
        <v>2.2200000000000002</v>
      </c>
      <c r="N7" s="205">
        <v>1.81</v>
      </c>
      <c r="O7" s="205">
        <v>2.56</v>
      </c>
      <c r="P7" s="205">
        <v>0.96</v>
      </c>
      <c r="Q7" s="205">
        <v>9.59</v>
      </c>
      <c r="R7" s="205">
        <v>9.14</v>
      </c>
      <c r="S7" s="205">
        <v>5.61</v>
      </c>
      <c r="T7" s="205">
        <v>1.41</v>
      </c>
      <c r="U7" s="205">
        <v>1.8</v>
      </c>
      <c r="V7" s="205">
        <v>6.2</v>
      </c>
      <c r="W7" s="205">
        <v>0.71</v>
      </c>
      <c r="X7" s="205">
        <v>43.55</v>
      </c>
      <c r="Y7" s="205">
        <v>0</v>
      </c>
      <c r="Z7" s="205">
        <v>63.07</v>
      </c>
      <c r="AA7" s="205">
        <v>22.24</v>
      </c>
      <c r="AB7" s="205">
        <v>0</v>
      </c>
      <c r="AC7" s="205">
        <v>28.89</v>
      </c>
      <c r="AD7" s="205">
        <v>0</v>
      </c>
      <c r="AE7" s="205">
        <v>0</v>
      </c>
      <c r="AF7" s="205">
        <v>0</v>
      </c>
      <c r="AG7" s="205">
        <v>34.090000000000003</v>
      </c>
      <c r="AH7" s="205">
        <v>0</v>
      </c>
      <c r="AI7" s="205">
        <v>57.57</v>
      </c>
      <c r="AJ7" s="205">
        <v>0</v>
      </c>
      <c r="AK7" s="205">
        <v>15.59</v>
      </c>
      <c r="AL7" s="205">
        <v>0</v>
      </c>
      <c r="AM7" s="205">
        <v>0</v>
      </c>
      <c r="AN7" s="205">
        <v>0</v>
      </c>
      <c r="AO7" s="205">
        <v>295.74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3.23</v>
      </c>
      <c r="E8" s="205">
        <v>0</v>
      </c>
      <c r="F8" s="205">
        <v>0</v>
      </c>
      <c r="G8" s="205">
        <v>15.26</v>
      </c>
      <c r="H8" s="205">
        <v>0</v>
      </c>
      <c r="I8" s="205">
        <v>34.99</v>
      </c>
      <c r="J8" s="205">
        <v>2.41</v>
      </c>
      <c r="K8" s="205">
        <v>-55.74</v>
      </c>
      <c r="L8" s="205">
        <v>126.99</v>
      </c>
      <c r="M8" s="205">
        <v>2.2200000000000002</v>
      </c>
      <c r="N8" s="205">
        <v>1.81</v>
      </c>
      <c r="O8" s="205">
        <v>2.56</v>
      </c>
      <c r="P8" s="205">
        <v>0.96</v>
      </c>
      <c r="Q8" s="205">
        <v>9.59</v>
      </c>
      <c r="R8" s="205">
        <v>9.14</v>
      </c>
      <c r="S8" s="205">
        <v>5.61</v>
      </c>
      <c r="T8" s="205">
        <v>1.41</v>
      </c>
      <c r="U8" s="205">
        <v>1.8</v>
      </c>
      <c r="V8" s="205">
        <v>6.2</v>
      </c>
      <c r="W8" s="205">
        <v>0.71</v>
      </c>
      <c r="X8" s="205">
        <v>43.55</v>
      </c>
      <c r="Y8" s="205">
        <v>0</v>
      </c>
      <c r="Z8" s="205">
        <v>63.07</v>
      </c>
      <c r="AA8" s="205">
        <v>22.24</v>
      </c>
      <c r="AB8" s="205">
        <v>0</v>
      </c>
      <c r="AC8" s="205">
        <v>28.89</v>
      </c>
      <c r="AD8" s="205">
        <v>0</v>
      </c>
      <c r="AE8" s="205">
        <v>0</v>
      </c>
      <c r="AF8" s="205">
        <v>0</v>
      </c>
      <c r="AG8" s="205">
        <v>34.090000000000003</v>
      </c>
      <c r="AH8" s="205">
        <v>0</v>
      </c>
      <c r="AI8" s="205">
        <v>57.57</v>
      </c>
      <c r="AJ8" s="205">
        <v>0</v>
      </c>
      <c r="AK8" s="205">
        <v>15.59</v>
      </c>
      <c r="AL8" s="205">
        <v>0</v>
      </c>
      <c r="AM8" s="205">
        <v>0</v>
      </c>
      <c r="AN8" s="205">
        <v>0</v>
      </c>
      <c r="AO8" s="205">
        <v>295.74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3.23</v>
      </c>
      <c r="E9" s="205">
        <v>0</v>
      </c>
      <c r="F9" s="205">
        <v>0</v>
      </c>
      <c r="G9" s="205">
        <v>15.26</v>
      </c>
      <c r="H9" s="205">
        <v>0</v>
      </c>
      <c r="I9" s="205">
        <v>34.99</v>
      </c>
      <c r="J9" s="205">
        <v>2.41</v>
      </c>
      <c r="K9" s="205">
        <v>-55.74</v>
      </c>
      <c r="L9" s="205">
        <v>126.99</v>
      </c>
      <c r="M9" s="205">
        <v>2.2200000000000002</v>
      </c>
      <c r="N9" s="205">
        <v>1.81</v>
      </c>
      <c r="O9" s="205">
        <v>2.56</v>
      </c>
      <c r="P9" s="205">
        <v>0.96</v>
      </c>
      <c r="Q9" s="205">
        <v>9.59</v>
      </c>
      <c r="R9" s="205">
        <v>9.14</v>
      </c>
      <c r="S9" s="205">
        <v>5.61</v>
      </c>
      <c r="T9" s="205">
        <v>1.41</v>
      </c>
      <c r="U9" s="205">
        <v>1.8</v>
      </c>
      <c r="V9" s="205">
        <v>6.2</v>
      </c>
      <c r="W9" s="205">
        <v>0.71</v>
      </c>
      <c r="X9" s="205">
        <v>43.55</v>
      </c>
      <c r="Y9" s="205">
        <v>0</v>
      </c>
      <c r="Z9" s="205">
        <v>63.07</v>
      </c>
      <c r="AA9" s="205">
        <v>22.24</v>
      </c>
      <c r="AB9" s="205">
        <v>0</v>
      </c>
      <c r="AC9" s="205">
        <v>28.89</v>
      </c>
      <c r="AD9" s="205">
        <v>0</v>
      </c>
      <c r="AE9" s="205">
        <v>0</v>
      </c>
      <c r="AF9" s="205">
        <v>0</v>
      </c>
      <c r="AG9" s="205">
        <v>34.090000000000003</v>
      </c>
      <c r="AH9" s="205">
        <v>0</v>
      </c>
      <c r="AI9" s="205">
        <v>57.57</v>
      </c>
      <c r="AJ9" s="205">
        <v>0</v>
      </c>
      <c r="AK9" s="205">
        <v>15.59</v>
      </c>
      <c r="AL9" s="205">
        <v>0</v>
      </c>
      <c r="AM9" s="205">
        <v>0</v>
      </c>
      <c r="AN9" s="205">
        <v>0</v>
      </c>
      <c r="AO9" s="205">
        <v>295.74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3.23</v>
      </c>
      <c r="E10" s="205">
        <v>0</v>
      </c>
      <c r="F10" s="205">
        <v>0</v>
      </c>
      <c r="G10" s="205">
        <v>15.26</v>
      </c>
      <c r="H10" s="205">
        <v>0</v>
      </c>
      <c r="I10" s="205">
        <v>34.99</v>
      </c>
      <c r="J10" s="205">
        <v>2.41</v>
      </c>
      <c r="K10" s="205">
        <v>-55.74</v>
      </c>
      <c r="L10" s="205">
        <v>126.99</v>
      </c>
      <c r="M10" s="205">
        <v>2.2200000000000002</v>
      </c>
      <c r="N10" s="205">
        <v>1.81</v>
      </c>
      <c r="O10" s="205">
        <v>2.56</v>
      </c>
      <c r="P10" s="205">
        <v>0.96</v>
      </c>
      <c r="Q10" s="205">
        <v>9.59</v>
      </c>
      <c r="R10" s="205">
        <v>9.14</v>
      </c>
      <c r="S10" s="205">
        <v>5.61</v>
      </c>
      <c r="T10" s="205">
        <v>1.41</v>
      </c>
      <c r="U10" s="205">
        <v>1.8</v>
      </c>
      <c r="V10" s="205">
        <v>6.2</v>
      </c>
      <c r="W10" s="205">
        <v>0.71</v>
      </c>
      <c r="X10" s="205">
        <v>43.55</v>
      </c>
      <c r="Y10" s="205">
        <v>0</v>
      </c>
      <c r="Z10" s="205">
        <v>63.07</v>
      </c>
      <c r="AA10" s="205">
        <v>22.24</v>
      </c>
      <c r="AB10" s="205">
        <v>0</v>
      </c>
      <c r="AC10" s="205">
        <v>28.89</v>
      </c>
      <c r="AD10" s="205">
        <v>0</v>
      </c>
      <c r="AE10" s="205">
        <v>0</v>
      </c>
      <c r="AF10" s="205">
        <v>0</v>
      </c>
      <c r="AG10" s="205">
        <v>34.090000000000003</v>
      </c>
      <c r="AH10" s="205">
        <v>0</v>
      </c>
      <c r="AI10" s="205">
        <v>57.57</v>
      </c>
      <c r="AJ10" s="205">
        <v>0</v>
      </c>
      <c r="AK10" s="205">
        <v>15.59</v>
      </c>
      <c r="AL10" s="205">
        <v>0</v>
      </c>
      <c r="AM10" s="205">
        <v>0</v>
      </c>
      <c r="AN10" s="205">
        <v>0</v>
      </c>
      <c r="AO10" s="205">
        <v>295.74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3.23</v>
      </c>
      <c r="E11" s="205">
        <v>0</v>
      </c>
      <c r="F11" s="205">
        <v>0</v>
      </c>
      <c r="G11" s="205">
        <v>15.26</v>
      </c>
      <c r="H11" s="205">
        <v>0</v>
      </c>
      <c r="I11" s="205">
        <v>34.99</v>
      </c>
      <c r="J11" s="205">
        <v>2.41</v>
      </c>
      <c r="K11" s="205">
        <v>-55.74</v>
      </c>
      <c r="L11" s="205">
        <v>126.99</v>
      </c>
      <c r="M11" s="205">
        <v>2.2200000000000002</v>
      </c>
      <c r="N11" s="205">
        <v>1.81</v>
      </c>
      <c r="O11" s="205">
        <v>2.56</v>
      </c>
      <c r="P11" s="205">
        <v>0.96</v>
      </c>
      <c r="Q11" s="205">
        <v>9.59</v>
      </c>
      <c r="R11" s="205">
        <v>9.14</v>
      </c>
      <c r="S11" s="205">
        <v>5.61</v>
      </c>
      <c r="T11" s="205">
        <v>1.41</v>
      </c>
      <c r="U11" s="205">
        <v>1.8</v>
      </c>
      <c r="V11" s="205">
        <v>6.2</v>
      </c>
      <c r="W11" s="205">
        <v>0.71</v>
      </c>
      <c r="X11" s="205">
        <v>43.55</v>
      </c>
      <c r="Y11" s="205">
        <v>0</v>
      </c>
      <c r="Z11" s="205">
        <v>18.66</v>
      </c>
      <c r="AA11" s="205">
        <v>22.24</v>
      </c>
      <c r="AB11" s="205">
        <v>0</v>
      </c>
      <c r="AC11" s="205">
        <v>28.89</v>
      </c>
      <c r="AD11" s="205">
        <v>0</v>
      </c>
      <c r="AE11" s="205">
        <v>0</v>
      </c>
      <c r="AF11" s="205">
        <v>0</v>
      </c>
      <c r="AG11" s="205">
        <v>34.090000000000003</v>
      </c>
      <c r="AH11" s="205">
        <v>0</v>
      </c>
      <c r="AI11" s="205">
        <v>57.57</v>
      </c>
      <c r="AJ11" s="205">
        <v>0</v>
      </c>
      <c r="AK11" s="205">
        <v>15.59</v>
      </c>
      <c r="AL11" s="205">
        <v>0</v>
      </c>
      <c r="AM11" s="205">
        <v>0</v>
      </c>
      <c r="AN11" s="205">
        <v>0</v>
      </c>
      <c r="AO11" s="205">
        <v>295.74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3.23</v>
      </c>
      <c r="E12" s="205">
        <v>0</v>
      </c>
      <c r="F12" s="205">
        <v>0</v>
      </c>
      <c r="G12" s="205">
        <v>15.26</v>
      </c>
      <c r="H12" s="205">
        <v>0</v>
      </c>
      <c r="I12" s="205">
        <v>34.99</v>
      </c>
      <c r="J12" s="205">
        <v>2.41</v>
      </c>
      <c r="K12" s="205">
        <v>-55.74</v>
      </c>
      <c r="L12" s="205">
        <v>126.99</v>
      </c>
      <c r="M12" s="205">
        <v>2.2200000000000002</v>
      </c>
      <c r="N12" s="205">
        <v>1.81</v>
      </c>
      <c r="O12" s="205">
        <v>2.56</v>
      </c>
      <c r="P12" s="205">
        <v>0.96</v>
      </c>
      <c r="Q12" s="205">
        <v>9.59</v>
      </c>
      <c r="R12" s="205">
        <v>9.14</v>
      </c>
      <c r="S12" s="205">
        <v>5.61</v>
      </c>
      <c r="T12" s="205">
        <v>1.41</v>
      </c>
      <c r="U12" s="205">
        <v>1.8</v>
      </c>
      <c r="V12" s="205">
        <v>6.2</v>
      </c>
      <c r="W12" s="205">
        <v>0.71</v>
      </c>
      <c r="X12" s="205">
        <v>43.55</v>
      </c>
      <c r="Y12" s="205">
        <v>0</v>
      </c>
      <c r="Z12" s="205">
        <v>18.66</v>
      </c>
      <c r="AA12" s="205">
        <v>22.24</v>
      </c>
      <c r="AB12" s="205">
        <v>0</v>
      </c>
      <c r="AC12" s="205">
        <v>28.89</v>
      </c>
      <c r="AD12" s="205">
        <v>0</v>
      </c>
      <c r="AE12" s="205">
        <v>0</v>
      </c>
      <c r="AF12" s="205">
        <v>0</v>
      </c>
      <c r="AG12" s="205">
        <v>34.090000000000003</v>
      </c>
      <c r="AH12" s="205">
        <v>0</v>
      </c>
      <c r="AI12" s="205">
        <v>57.57</v>
      </c>
      <c r="AJ12" s="205">
        <v>0</v>
      </c>
      <c r="AK12" s="205">
        <v>15.59</v>
      </c>
      <c r="AL12" s="205">
        <v>0</v>
      </c>
      <c r="AM12" s="205">
        <v>0</v>
      </c>
      <c r="AN12" s="205">
        <v>0</v>
      </c>
      <c r="AO12" s="205">
        <v>295.74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3.23</v>
      </c>
      <c r="E13" s="205">
        <v>0</v>
      </c>
      <c r="F13" s="205">
        <v>0</v>
      </c>
      <c r="G13" s="205">
        <v>15.26</v>
      </c>
      <c r="H13" s="205">
        <v>0</v>
      </c>
      <c r="I13" s="205">
        <v>34.99</v>
      </c>
      <c r="J13" s="205">
        <v>2.41</v>
      </c>
      <c r="K13" s="205">
        <v>-55.74</v>
      </c>
      <c r="L13" s="205">
        <v>126.99</v>
      </c>
      <c r="M13" s="205">
        <v>2.2200000000000002</v>
      </c>
      <c r="N13" s="205">
        <v>1.81</v>
      </c>
      <c r="O13" s="205">
        <v>2.56</v>
      </c>
      <c r="P13" s="205">
        <v>0.96</v>
      </c>
      <c r="Q13" s="205">
        <v>9.59</v>
      </c>
      <c r="R13" s="205">
        <v>9.14</v>
      </c>
      <c r="S13" s="205">
        <v>5.61</v>
      </c>
      <c r="T13" s="205">
        <v>1.41</v>
      </c>
      <c r="U13" s="205">
        <v>1.8</v>
      </c>
      <c r="V13" s="205">
        <v>6.2</v>
      </c>
      <c r="W13" s="205">
        <v>0.71</v>
      </c>
      <c r="X13" s="205">
        <v>43.55</v>
      </c>
      <c r="Y13" s="205">
        <v>0</v>
      </c>
      <c r="Z13" s="205">
        <v>18.66</v>
      </c>
      <c r="AA13" s="205">
        <v>22.24</v>
      </c>
      <c r="AB13" s="205">
        <v>0</v>
      </c>
      <c r="AC13" s="205">
        <v>28.89</v>
      </c>
      <c r="AD13" s="205">
        <v>0</v>
      </c>
      <c r="AE13" s="205">
        <v>0</v>
      </c>
      <c r="AF13" s="205">
        <v>0</v>
      </c>
      <c r="AG13" s="205">
        <v>34.090000000000003</v>
      </c>
      <c r="AH13" s="205">
        <v>0</v>
      </c>
      <c r="AI13" s="205">
        <v>57.57</v>
      </c>
      <c r="AJ13" s="205">
        <v>0</v>
      </c>
      <c r="AK13" s="205">
        <v>15.59</v>
      </c>
      <c r="AL13" s="205">
        <v>0</v>
      </c>
      <c r="AM13" s="205">
        <v>0</v>
      </c>
      <c r="AN13" s="205">
        <v>0</v>
      </c>
      <c r="AO13" s="205">
        <v>295.74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3.23</v>
      </c>
      <c r="E14" s="205">
        <v>0</v>
      </c>
      <c r="F14" s="205">
        <v>0</v>
      </c>
      <c r="G14" s="205">
        <v>15.26</v>
      </c>
      <c r="H14" s="205">
        <v>0</v>
      </c>
      <c r="I14" s="205">
        <v>34.99</v>
      </c>
      <c r="J14" s="205">
        <v>2.41</v>
      </c>
      <c r="K14" s="205">
        <v>-55.74</v>
      </c>
      <c r="L14" s="205">
        <v>126.99</v>
      </c>
      <c r="M14" s="205">
        <v>2.2200000000000002</v>
      </c>
      <c r="N14" s="205">
        <v>1.81</v>
      </c>
      <c r="O14" s="205">
        <v>2.56</v>
      </c>
      <c r="P14" s="205">
        <v>0.96</v>
      </c>
      <c r="Q14" s="205">
        <v>9.59</v>
      </c>
      <c r="R14" s="205">
        <v>9.14</v>
      </c>
      <c r="S14" s="205">
        <v>5.61</v>
      </c>
      <c r="T14" s="205">
        <v>1.41</v>
      </c>
      <c r="U14" s="205">
        <v>1.8</v>
      </c>
      <c r="V14" s="205">
        <v>6.2</v>
      </c>
      <c r="W14" s="205">
        <v>0.71</v>
      </c>
      <c r="X14" s="205">
        <v>43.55</v>
      </c>
      <c r="Y14" s="205">
        <v>0</v>
      </c>
      <c r="Z14" s="205">
        <v>18.66</v>
      </c>
      <c r="AA14" s="205">
        <v>22.24</v>
      </c>
      <c r="AB14" s="205">
        <v>0</v>
      </c>
      <c r="AC14" s="205">
        <v>28.89</v>
      </c>
      <c r="AD14" s="205">
        <v>0</v>
      </c>
      <c r="AE14" s="205">
        <v>0</v>
      </c>
      <c r="AF14" s="205">
        <v>0</v>
      </c>
      <c r="AG14" s="205">
        <v>34.090000000000003</v>
      </c>
      <c r="AH14" s="205">
        <v>0</v>
      </c>
      <c r="AI14" s="205">
        <v>57.57</v>
      </c>
      <c r="AJ14" s="205">
        <v>0</v>
      </c>
      <c r="AK14" s="205">
        <v>15.59</v>
      </c>
      <c r="AL14" s="205">
        <v>0</v>
      </c>
      <c r="AM14" s="205">
        <v>0</v>
      </c>
      <c r="AN14" s="205">
        <v>0</v>
      </c>
      <c r="AO14" s="205">
        <v>295.74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3.23</v>
      </c>
      <c r="E15" s="205">
        <v>0</v>
      </c>
      <c r="F15" s="205">
        <v>0</v>
      </c>
      <c r="G15" s="205">
        <v>15.26</v>
      </c>
      <c r="H15" s="205">
        <v>0</v>
      </c>
      <c r="I15" s="205">
        <v>34.99</v>
      </c>
      <c r="J15" s="205">
        <v>2.41</v>
      </c>
      <c r="K15" s="205">
        <v>-55.74</v>
      </c>
      <c r="L15" s="205">
        <v>126.99</v>
      </c>
      <c r="M15" s="205">
        <v>2.2200000000000002</v>
      </c>
      <c r="N15" s="205">
        <v>1.81</v>
      </c>
      <c r="O15" s="205">
        <v>2.56</v>
      </c>
      <c r="P15" s="205">
        <v>0.96</v>
      </c>
      <c r="Q15" s="205">
        <v>9.59</v>
      </c>
      <c r="R15" s="205">
        <v>9.14</v>
      </c>
      <c r="S15" s="205">
        <v>5.61</v>
      </c>
      <c r="T15" s="205">
        <v>1.41</v>
      </c>
      <c r="U15" s="205">
        <v>1.8</v>
      </c>
      <c r="V15" s="205">
        <v>6.2</v>
      </c>
      <c r="W15" s="205">
        <v>0.71</v>
      </c>
      <c r="X15" s="205">
        <v>43.55</v>
      </c>
      <c r="Y15" s="205">
        <v>0</v>
      </c>
      <c r="Z15" s="205">
        <v>18.66</v>
      </c>
      <c r="AA15" s="205">
        <v>22.24</v>
      </c>
      <c r="AB15" s="205">
        <v>0</v>
      </c>
      <c r="AC15" s="205">
        <v>28.89</v>
      </c>
      <c r="AD15" s="205">
        <v>0</v>
      </c>
      <c r="AE15" s="205">
        <v>0</v>
      </c>
      <c r="AF15" s="205">
        <v>0</v>
      </c>
      <c r="AG15" s="205">
        <v>34.090000000000003</v>
      </c>
      <c r="AH15" s="205">
        <v>0</v>
      </c>
      <c r="AI15" s="205">
        <v>57.57</v>
      </c>
      <c r="AJ15" s="205">
        <v>0</v>
      </c>
      <c r="AK15" s="205">
        <v>15.59</v>
      </c>
      <c r="AL15" s="205">
        <v>0</v>
      </c>
      <c r="AM15" s="205">
        <v>0</v>
      </c>
      <c r="AN15" s="205">
        <v>0</v>
      </c>
      <c r="AO15" s="205">
        <v>295.74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3.23</v>
      </c>
      <c r="E16" s="205">
        <v>0</v>
      </c>
      <c r="F16" s="205">
        <v>0</v>
      </c>
      <c r="G16" s="205">
        <v>15.26</v>
      </c>
      <c r="H16" s="205">
        <v>0</v>
      </c>
      <c r="I16" s="205">
        <v>34.99</v>
      </c>
      <c r="J16" s="205">
        <v>2.41</v>
      </c>
      <c r="K16" s="205">
        <v>-55.74</v>
      </c>
      <c r="L16" s="205">
        <v>126.99</v>
      </c>
      <c r="M16" s="205">
        <v>2.2200000000000002</v>
      </c>
      <c r="N16" s="205">
        <v>1.81</v>
      </c>
      <c r="O16" s="205">
        <v>2.56</v>
      </c>
      <c r="P16" s="205">
        <v>0.96</v>
      </c>
      <c r="Q16" s="205">
        <v>9.59</v>
      </c>
      <c r="R16" s="205">
        <v>9.14</v>
      </c>
      <c r="S16" s="205">
        <v>5.61</v>
      </c>
      <c r="T16" s="205">
        <v>1.41</v>
      </c>
      <c r="U16" s="205">
        <v>1.8</v>
      </c>
      <c r="V16" s="205">
        <v>6.2</v>
      </c>
      <c r="W16" s="205">
        <v>0.71</v>
      </c>
      <c r="X16" s="205">
        <v>43.55</v>
      </c>
      <c r="Y16" s="205">
        <v>0</v>
      </c>
      <c r="Z16" s="205">
        <v>18.66</v>
      </c>
      <c r="AA16" s="205">
        <v>22.24</v>
      </c>
      <c r="AB16" s="205">
        <v>0</v>
      </c>
      <c r="AC16" s="205">
        <v>28.89</v>
      </c>
      <c r="AD16" s="205">
        <v>0</v>
      </c>
      <c r="AE16" s="205">
        <v>0</v>
      </c>
      <c r="AF16" s="205">
        <v>0</v>
      </c>
      <c r="AG16" s="205">
        <v>34.090000000000003</v>
      </c>
      <c r="AH16" s="205">
        <v>0</v>
      </c>
      <c r="AI16" s="205">
        <v>57.57</v>
      </c>
      <c r="AJ16" s="205">
        <v>0</v>
      </c>
      <c r="AK16" s="205">
        <v>15.59</v>
      </c>
      <c r="AL16" s="205">
        <v>0</v>
      </c>
      <c r="AM16" s="205">
        <v>0</v>
      </c>
      <c r="AN16" s="205">
        <v>0</v>
      </c>
      <c r="AO16" s="205">
        <v>295.74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3.23</v>
      </c>
      <c r="E17" s="205">
        <v>0</v>
      </c>
      <c r="F17" s="205">
        <v>0</v>
      </c>
      <c r="G17" s="205">
        <v>15.26</v>
      </c>
      <c r="H17" s="205">
        <v>0</v>
      </c>
      <c r="I17" s="205">
        <v>34.99</v>
      </c>
      <c r="J17" s="205">
        <v>2.41</v>
      </c>
      <c r="K17" s="205">
        <v>-55.74</v>
      </c>
      <c r="L17" s="205">
        <v>126.99</v>
      </c>
      <c r="M17" s="205">
        <v>2.2200000000000002</v>
      </c>
      <c r="N17" s="205">
        <v>1.81</v>
      </c>
      <c r="O17" s="205">
        <v>2.56</v>
      </c>
      <c r="P17" s="205">
        <v>0.96</v>
      </c>
      <c r="Q17" s="205">
        <v>9.59</v>
      </c>
      <c r="R17" s="205">
        <v>9.14</v>
      </c>
      <c r="S17" s="205">
        <v>5.61</v>
      </c>
      <c r="T17" s="205">
        <v>1.41</v>
      </c>
      <c r="U17" s="205">
        <v>1.8</v>
      </c>
      <c r="V17" s="205">
        <v>6.3</v>
      </c>
      <c r="W17" s="205">
        <v>0.71</v>
      </c>
      <c r="X17" s="205">
        <v>43.55</v>
      </c>
      <c r="Y17" s="205">
        <v>0</v>
      </c>
      <c r="Z17" s="205">
        <v>19.95</v>
      </c>
      <c r="AA17" s="205">
        <v>22.55</v>
      </c>
      <c r="AB17" s="205">
        <v>0</v>
      </c>
      <c r="AC17" s="205">
        <v>28.89</v>
      </c>
      <c r="AD17" s="205">
        <v>0</v>
      </c>
      <c r="AE17" s="205">
        <v>0</v>
      </c>
      <c r="AF17" s="205">
        <v>0</v>
      </c>
      <c r="AG17" s="205">
        <v>34.090000000000003</v>
      </c>
      <c r="AH17" s="205">
        <v>0</v>
      </c>
      <c r="AI17" s="205">
        <v>57.57</v>
      </c>
      <c r="AJ17" s="205">
        <v>0</v>
      </c>
      <c r="AK17" s="205">
        <v>15.59</v>
      </c>
      <c r="AL17" s="205">
        <v>0</v>
      </c>
      <c r="AM17" s="205">
        <v>0</v>
      </c>
      <c r="AN17" s="205">
        <v>0</v>
      </c>
      <c r="AO17" s="205">
        <v>295.74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3.23</v>
      </c>
      <c r="E18" s="205">
        <v>0</v>
      </c>
      <c r="F18" s="205">
        <v>0</v>
      </c>
      <c r="G18" s="205">
        <v>15.26</v>
      </c>
      <c r="H18" s="205">
        <v>0</v>
      </c>
      <c r="I18" s="205">
        <v>34.99</v>
      </c>
      <c r="J18" s="205">
        <v>2.41</v>
      </c>
      <c r="K18" s="205">
        <v>-55.74</v>
      </c>
      <c r="L18" s="205">
        <v>126.99</v>
      </c>
      <c r="M18" s="205">
        <v>2.2200000000000002</v>
      </c>
      <c r="N18" s="205">
        <v>1.81</v>
      </c>
      <c r="O18" s="205">
        <v>2.56</v>
      </c>
      <c r="P18" s="205">
        <v>0.96</v>
      </c>
      <c r="Q18" s="205">
        <v>9.59</v>
      </c>
      <c r="R18" s="205">
        <v>9.14</v>
      </c>
      <c r="S18" s="205">
        <v>5.61</v>
      </c>
      <c r="T18" s="205">
        <v>1.41</v>
      </c>
      <c r="U18" s="205">
        <v>1.8</v>
      </c>
      <c r="V18" s="205">
        <v>6.3</v>
      </c>
      <c r="W18" s="205">
        <v>0.71</v>
      </c>
      <c r="X18" s="205">
        <v>43.55</v>
      </c>
      <c r="Y18" s="205">
        <v>0</v>
      </c>
      <c r="Z18" s="205">
        <v>19.95</v>
      </c>
      <c r="AA18" s="205">
        <v>22.55</v>
      </c>
      <c r="AB18" s="205">
        <v>0</v>
      </c>
      <c r="AC18" s="205">
        <v>28.89</v>
      </c>
      <c r="AD18" s="205">
        <v>0</v>
      </c>
      <c r="AE18" s="205">
        <v>0</v>
      </c>
      <c r="AF18" s="205">
        <v>0</v>
      </c>
      <c r="AG18" s="205">
        <v>34.090000000000003</v>
      </c>
      <c r="AH18" s="205">
        <v>0</v>
      </c>
      <c r="AI18" s="205">
        <v>57.57</v>
      </c>
      <c r="AJ18" s="205">
        <v>0</v>
      </c>
      <c r="AK18" s="205">
        <v>15.59</v>
      </c>
      <c r="AL18" s="205">
        <v>0</v>
      </c>
      <c r="AM18" s="205">
        <v>0</v>
      </c>
      <c r="AN18" s="205">
        <v>0</v>
      </c>
      <c r="AO18" s="205">
        <v>295.74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3.23</v>
      </c>
      <c r="E19" s="205">
        <v>0</v>
      </c>
      <c r="F19" s="205">
        <v>0</v>
      </c>
      <c r="G19" s="205">
        <v>15.26</v>
      </c>
      <c r="H19" s="205">
        <v>0</v>
      </c>
      <c r="I19" s="205">
        <v>34.99</v>
      </c>
      <c r="J19" s="205">
        <v>2.41</v>
      </c>
      <c r="K19" s="205">
        <v>-55.74</v>
      </c>
      <c r="L19" s="205">
        <v>126.99</v>
      </c>
      <c r="M19" s="205">
        <v>2.2200000000000002</v>
      </c>
      <c r="N19" s="205">
        <v>1.81</v>
      </c>
      <c r="O19" s="205">
        <v>2.56</v>
      </c>
      <c r="P19" s="205">
        <v>0.96</v>
      </c>
      <c r="Q19" s="205">
        <v>9.59</v>
      </c>
      <c r="R19" s="205">
        <v>9.14</v>
      </c>
      <c r="S19" s="205">
        <v>5.61</v>
      </c>
      <c r="T19" s="205">
        <v>1.41</v>
      </c>
      <c r="U19" s="205">
        <v>1.8</v>
      </c>
      <c r="V19" s="205">
        <v>0.31</v>
      </c>
      <c r="W19" s="205">
        <v>0.71</v>
      </c>
      <c r="X19" s="205">
        <v>43.55</v>
      </c>
      <c r="Y19" s="205">
        <v>0</v>
      </c>
      <c r="Z19" s="205">
        <v>4.01</v>
      </c>
      <c r="AA19" s="205">
        <v>1.38</v>
      </c>
      <c r="AB19" s="205">
        <v>0</v>
      </c>
      <c r="AC19" s="205">
        <v>28.89</v>
      </c>
      <c r="AD19" s="205">
        <v>0</v>
      </c>
      <c r="AE19" s="205">
        <v>0</v>
      </c>
      <c r="AF19" s="205">
        <v>0</v>
      </c>
      <c r="AG19" s="205">
        <v>34.090000000000003</v>
      </c>
      <c r="AH19" s="205">
        <v>0</v>
      </c>
      <c r="AI19" s="205">
        <v>57.57</v>
      </c>
      <c r="AJ19" s="205">
        <v>0</v>
      </c>
      <c r="AK19" s="205">
        <v>15.59</v>
      </c>
      <c r="AL19" s="205">
        <v>0</v>
      </c>
      <c r="AM19" s="205">
        <v>0</v>
      </c>
      <c r="AN19" s="205">
        <v>0</v>
      </c>
      <c r="AO19" s="205">
        <v>295.74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3.23</v>
      </c>
      <c r="E20" s="205">
        <v>0</v>
      </c>
      <c r="F20" s="205">
        <v>0</v>
      </c>
      <c r="G20" s="205">
        <v>15.26</v>
      </c>
      <c r="H20" s="205">
        <v>0</v>
      </c>
      <c r="I20" s="205">
        <v>34.99</v>
      </c>
      <c r="J20" s="205">
        <v>2.41</v>
      </c>
      <c r="K20" s="205">
        <v>-55.74</v>
      </c>
      <c r="L20" s="205">
        <v>126.99</v>
      </c>
      <c r="M20" s="205">
        <v>2.2200000000000002</v>
      </c>
      <c r="N20" s="205">
        <v>1.81</v>
      </c>
      <c r="O20" s="205">
        <v>2.56</v>
      </c>
      <c r="P20" s="205">
        <v>0.96</v>
      </c>
      <c r="Q20" s="205">
        <v>9.59</v>
      </c>
      <c r="R20" s="205">
        <v>9.14</v>
      </c>
      <c r="S20" s="205">
        <v>5.61</v>
      </c>
      <c r="T20" s="205">
        <v>1.41</v>
      </c>
      <c r="U20" s="205">
        <v>1.8</v>
      </c>
      <c r="V20" s="205">
        <v>0.31</v>
      </c>
      <c r="W20" s="205">
        <v>0.71</v>
      </c>
      <c r="X20" s="205">
        <v>43.55</v>
      </c>
      <c r="Y20" s="205">
        <v>0</v>
      </c>
      <c r="Z20" s="205">
        <v>4.01</v>
      </c>
      <c r="AA20" s="205">
        <v>1.38</v>
      </c>
      <c r="AB20" s="205">
        <v>0</v>
      </c>
      <c r="AC20" s="205">
        <v>28.89</v>
      </c>
      <c r="AD20" s="205">
        <v>0</v>
      </c>
      <c r="AE20" s="205">
        <v>0</v>
      </c>
      <c r="AF20" s="205">
        <v>0</v>
      </c>
      <c r="AG20" s="205">
        <v>34.090000000000003</v>
      </c>
      <c r="AH20" s="205">
        <v>0</v>
      </c>
      <c r="AI20" s="205">
        <v>57.57</v>
      </c>
      <c r="AJ20" s="205">
        <v>0</v>
      </c>
      <c r="AK20" s="205">
        <v>15.59</v>
      </c>
      <c r="AL20" s="205">
        <v>0</v>
      </c>
      <c r="AM20" s="205">
        <v>0</v>
      </c>
      <c r="AN20" s="205">
        <v>0</v>
      </c>
      <c r="AO20" s="205">
        <v>295.74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3.23</v>
      </c>
      <c r="E21" s="205">
        <v>0</v>
      </c>
      <c r="F21" s="205">
        <v>0</v>
      </c>
      <c r="G21" s="205">
        <v>15.26</v>
      </c>
      <c r="H21" s="205">
        <v>0</v>
      </c>
      <c r="I21" s="205">
        <v>34.99</v>
      </c>
      <c r="J21" s="205">
        <v>2.41</v>
      </c>
      <c r="K21" s="205">
        <v>-55.74</v>
      </c>
      <c r="L21" s="205">
        <v>126.99</v>
      </c>
      <c r="M21" s="205">
        <v>2.2200000000000002</v>
      </c>
      <c r="N21" s="205">
        <v>1.81</v>
      </c>
      <c r="O21" s="205">
        <v>2.56</v>
      </c>
      <c r="P21" s="205">
        <v>0.96</v>
      </c>
      <c r="Q21" s="205">
        <v>9.59</v>
      </c>
      <c r="R21" s="205">
        <v>9.14</v>
      </c>
      <c r="S21" s="205">
        <v>5.61</v>
      </c>
      <c r="T21" s="205">
        <v>1.41</v>
      </c>
      <c r="U21" s="205">
        <v>1.8</v>
      </c>
      <c r="V21" s="205">
        <v>0.31</v>
      </c>
      <c r="W21" s="205">
        <v>0.71</v>
      </c>
      <c r="X21" s="205">
        <v>43.55</v>
      </c>
      <c r="Y21" s="205">
        <v>0</v>
      </c>
      <c r="Z21" s="205">
        <v>4.01</v>
      </c>
      <c r="AA21" s="205">
        <v>1.38</v>
      </c>
      <c r="AB21" s="205">
        <v>0</v>
      </c>
      <c r="AC21" s="205">
        <v>28.89</v>
      </c>
      <c r="AD21" s="205">
        <v>0</v>
      </c>
      <c r="AE21" s="205">
        <v>0</v>
      </c>
      <c r="AF21" s="205">
        <v>0</v>
      </c>
      <c r="AG21" s="205">
        <v>34.090000000000003</v>
      </c>
      <c r="AH21" s="205">
        <v>0</v>
      </c>
      <c r="AI21" s="205">
        <v>57.57</v>
      </c>
      <c r="AJ21" s="205">
        <v>0</v>
      </c>
      <c r="AK21" s="205">
        <v>15.59</v>
      </c>
      <c r="AL21" s="205">
        <v>0</v>
      </c>
      <c r="AM21" s="205">
        <v>0</v>
      </c>
      <c r="AN21" s="205">
        <v>0</v>
      </c>
      <c r="AO21" s="205">
        <v>295.74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3.23</v>
      </c>
      <c r="E22" s="205">
        <v>0</v>
      </c>
      <c r="F22" s="205">
        <v>0</v>
      </c>
      <c r="G22" s="205">
        <v>15.26</v>
      </c>
      <c r="H22" s="205">
        <v>0</v>
      </c>
      <c r="I22" s="205">
        <v>34.99</v>
      </c>
      <c r="J22" s="205">
        <v>2.41</v>
      </c>
      <c r="K22" s="205">
        <v>-55.74</v>
      </c>
      <c r="L22" s="205">
        <v>126.99</v>
      </c>
      <c r="M22" s="205">
        <v>2.2200000000000002</v>
      </c>
      <c r="N22" s="205">
        <v>1.81</v>
      </c>
      <c r="O22" s="205">
        <v>2.56</v>
      </c>
      <c r="P22" s="205">
        <v>0.96</v>
      </c>
      <c r="Q22" s="205">
        <v>9.59</v>
      </c>
      <c r="R22" s="205">
        <v>9.14</v>
      </c>
      <c r="S22" s="205">
        <v>5.61</v>
      </c>
      <c r="T22" s="205">
        <v>1.41</v>
      </c>
      <c r="U22" s="205">
        <v>1.8</v>
      </c>
      <c r="V22" s="205">
        <v>6.3</v>
      </c>
      <c r="W22" s="205">
        <v>0.71</v>
      </c>
      <c r="X22" s="205">
        <v>43.55</v>
      </c>
      <c r="Y22" s="205">
        <v>0</v>
      </c>
      <c r="Z22" s="205">
        <v>20.59</v>
      </c>
      <c r="AA22" s="205">
        <v>23.21</v>
      </c>
      <c r="AB22" s="205">
        <v>0</v>
      </c>
      <c r="AC22" s="205">
        <v>28.89</v>
      </c>
      <c r="AD22" s="205">
        <v>0</v>
      </c>
      <c r="AE22" s="205">
        <v>0</v>
      </c>
      <c r="AF22" s="205">
        <v>0</v>
      </c>
      <c r="AG22" s="205">
        <v>34.090000000000003</v>
      </c>
      <c r="AH22" s="205">
        <v>0</v>
      </c>
      <c r="AI22" s="205">
        <v>57.57</v>
      </c>
      <c r="AJ22" s="205">
        <v>0</v>
      </c>
      <c r="AK22" s="205">
        <v>15.59</v>
      </c>
      <c r="AL22" s="205">
        <v>0</v>
      </c>
      <c r="AM22" s="205">
        <v>0</v>
      </c>
      <c r="AN22" s="205">
        <v>0</v>
      </c>
      <c r="AO22" s="205">
        <v>295.74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3.23</v>
      </c>
      <c r="E23" s="205">
        <v>0</v>
      </c>
      <c r="F23" s="205">
        <v>0</v>
      </c>
      <c r="G23" s="205">
        <v>15.26</v>
      </c>
      <c r="H23" s="205">
        <v>0</v>
      </c>
      <c r="I23" s="205">
        <v>34.99</v>
      </c>
      <c r="J23" s="205">
        <v>2.41</v>
      </c>
      <c r="K23" s="205">
        <v>-55.74</v>
      </c>
      <c r="L23" s="205">
        <v>126.99</v>
      </c>
      <c r="M23" s="205">
        <v>2.2200000000000002</v>
      </c>
      <c r="N23" s="205">
        <v>1.81</v>
      </c>
      <c r="O23" s="205">
        <v>2.56</v>
      </c>
      <c r="P23" s="205">
        <v>0.96</v>
      </c>
      <c r="Q23" s="205">
        <v>9.59</v>
      </c>
      <c r="R23" s="205">
        <v>9.14</v>
      </c>
      <c r="S23" s="205">
        <v>5.61</v>
      </c>
      <c r="T23" s="205">
        <v>1.41</v>
      </c>
      <c r="U23" s="205">
        <v>1.8</v>
      </c>
      <c r="V23" s="205">
        <v>6.3</v>
      </c>
      <c r="W23" s="205">
        <v>0.71</v>
      </c>
      <c r="X23" s="205">
        <v>43.93</v>
      </c>
      <c r="Y23" s="205">
        <v>0</v>
      </c>
      <c r="Z23" s="205">
        <v>19.63</v>
      </c>
      <c r="AA23" s="205">
        <v>23.21</v>
      </c>
      <c r="AB23" s="205">
        <v>0</v>
      </c>
      <c r="AC23" s="205">
        <v>28.89</v>
      </c>
      <c r="AD23" s="205">
        <v>0</v>
      </c>
      <c r="AE23" s="205">
        <v>0</v>
      </c>
      <c r="AF23" s="205">
        <v>0</v>
      </c>
      <c r="AG23" s="205">
        <v>34.090000000000003</v>
      </c>
      <c r="AH23" s="205">
        <v>0</v>
      </c>
      <c r="AI23" s="205">
        <v>57.57</v>
      </c>
      <c r="AJ23" s="205">
        <v>0</v>
      </c>
      <c r="AK23" s="205">
        <v>15.59</v>
      </c>
      <c r="AL23" s="205">
        <v>0</v>
      </c>
      <c r="AM23" s="205">
        <v>0</v>
      </c>
      <c r="AN23" s="205">
        <v>0</v>
      </c>
      <c r="AO23" s="205">
        <v>295.74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3.23</v>
      </c>
      <c r="E24" s="205">
        <v>0</v>
      </c>
      <c r="F24" s="205">
        <v>0</v>
      </c>
      <c r="G24" s="205">
        <v>15.26</v>
      </c>
      <c r="H24" s="205">
        <v>0</v>
      </c>
      <c r="I24" s="205">
        <v>34.99</v>
      </c>
      <c r="J24" s="205">
        <v>2.41</v>
      </c>
      <c r="K24" s="205">
        <v>-55.74</v>
      </c>
      <c r="L24" s="205">
        <v>126.99</v>
      </c>
      <c r="M24" s="205">
        <v>2.2200000000000002</v>
      </c>
      <c r="N24" s="205">
        <v>1.81</v>
      </c>
      <c r="O24" s="205">
        <v>2.56</v>
      </c>
      <c r="P24" s="205">
        <v>0.96</v>
      </c>
      <c r="Q24" s="205">
        <v>9.59</v>
      </c>
      <c r="R24" s="205">
        <v>9.14</v>
      </c>
      <c r="S24" s="205">
        <v>5.61</v>
      </c>
      <c r="T24" s="205">
        <v>1.41</v>
      </c>
      <c r="U24" s="205">
        <v>1.8</v>
      </c>
      <c r="V24" s="205">
        <v>6.3</v>
      </c>
      <c r="W24" s="205">
        <v>0.71</v>
      </c>
      <c r="X24" s="205">
        <v>43.56</v>
      </c>
      <c r="Y24" s="205">
        <v>0</v>
      </c>
      <c r="Z24" s="205">
        <v>16.73</v>
      </c>
      <c r="AA24" s="205">
        <v>23.21</v>
      </c>
      <c r="AB24" s="205">
        <v>0</v>
      </c>
      <c r="AC24" s="205">
        <v>28.89</v>
      </c>
      <c r="AD24" s="205">
        <v>0</v>
      </c>
      <c r="AE24" s="205">
        <v>0</v>
      </c>
      <c r="AF24" s="205">
        <v>0</v>
      </c>
      <c r="AG24" s="205">
        <v>34.090000000000003</v>
      </c>
      <c r="AH24" s="205">
        <v>0</v>
      </c>
      <c r="AI24" s="205">
        <v>57.57</v>
      </c>
      <c r="AJ24" s="205">
        <v>0</v>
      </c>
      <c r="AK24" s="205">
        <v>15.59</v>
      </c>
      <c r="AL24" s="205">
        <v>0</v>
      </c>
      <c r="AM24" s="205">
        <v>0</v>
      </c>
      <c r="AN24" s="205">
        <v>0</v>
      </c>
      <c r="AO24" s="205">
        <v>295.74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3.23</v>
      </c>
      <c r="E25" s="205">
        <v>0</v>
      </c>
      <c r="F25" s="205">
        <v>0</v>
      </c>
      <c r="G25" s="205">
        <v>15.26</v>
      </c>
      <c r="H25" s="205">
        <v>0</v>
      </c>
      <c r="I25" s="205">
        <v>34.99</v>
      </c>
      <c r="J25" s="205">
        <v>2.41</v>
      </c>
      <c r="K25" s="205">
        <v>-55.74</v>
      </c>
      <c r="L25" s="205">
        <v>126.99</v>
      </c>
      <c r="M25" s="205">
        <v>2.2200000000000002</v>
      </c>
      <c r="N25" s="205">
        <v>1.81</v>
      </c>
      <c r="O25" s="205">
        <v>2.56</v>
      </c>
      <c r="P25" s="205">
        <v>0.96</v>
      </c>
      <c r="Q25" s="205">
        <v>9.59</v>
      </c>
      <c r="R25" s="205">
        <v>9.14</v>
      </c>
      <c r="S25" s="205">
        <v>5.61</v>
      </c>
      <c r="T25" s="205">
        <v>1.41</v>
      </c>
      <c r="U25" s="205">
        <v>1.8</v>
      </c>
      <c r="V25" s="205">
        <v>6.3</v>
      </c>
      <c r="W25" s="205">
        <v>0.71</v>
      </c>
      <c r="X25" s="205">
        <v>43.56</v>
      </c>
      <c r="Y25" s="205">
        <v>0</v>
      </c>
      <c r="Z25" s="205">
        <v>17.7</v>
      </c>
      <c r="AA25" s="205">
        <v>23.21</v>
      </c>
      <c r="AB25" s="205">
        <v>0</v>
      </c>
      <c r="AC25" s="205">
        <v>28.89</v>
      </c>
      <c r="AD25" s="205">
        <v>0</v>
      </c>
      <c r="AE25" s="205">
        <v>0</v>
      </c>
      <c r="AF25" s="205">
        <v>0</v>
      </c>
      <c r="AG25" s="205">
        <v>34.090000000000003</v>
      </c>
      <c r="AH25" s="205">
        <v>0</v>
      </c>
      <c r="AI25" s="205">
        <v>57.57</v>
      </c>
      <c r="AJ25" s="205">
        <v>0</v>
      </c>
      <c r="AK25" s="205">
        <v>15.59</v>
      </c>
      <c r="AL25" s="205">
        <v>0</v>
      </c>
      <c r="AM25" s="205">
        <v>0</v>
      </c>
      <c r="AN25" s="205">
        <v>0</v>
      </c>
      <c r="AO25" s="205">
        <v>295.74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3.23</v>
      </c>
      <c r="E26" s="205">
        <v>0</v>
      </c>
      <c r="F26" s="205">
        <v>0</v>
      </c>
      <c r="G26" s="205">
        <v>15.26</v>
      </c>
      <c r="H26" s="205">
        <v>0</v>
      </c>
      <c r="I26" s="205">
        <v>34.99</v>
      </c>
      <c r="J26" s="205">
        <v>2.41</v>
      </c>
      <c r="K26" s="205">
        <v>-55.74</v>
      </c>
      <c r="L26" s="205">
        <v>126.99</v>
      </c>
      <c r="M26" s="205">
        <v>2.2200000000000002</v>
      </c>
      <c r="N26" s="205">
        <v>1.81</v>
      </c>
      <c r="O26" s="205">
        <v>2.56</v>
      </c>
      <c r="P26" s="205">
        <v>0.96</v>
      </c>
      <c r="Q26" s="205">
        <v>9.59</v>
      </c>
      <c r="R26" s="205">
        <v>9.14</v>
      </c>
      <c r="S26" s="205">
        <v>5.61</v>
      </c>
      <c r="T26" s="205">
        <v>1.41</v>
      </c>
      <c r="U26" s="205">
        <v>1.8</v>
      </c>
      <c r="V26" s="205">
        <v>6.3</v>
      </c>
      <c r="W26" s="205">
        <v>0.71</v>
      </c>
      <c r="X26" s="205">
        <v>43.56</v>
      </c>
      <c r="Y26" s="205">
        <v>0</v>
      </c>
      <c r="Z26" s="205">
        <v>18.66</v>
      </c>
      <c r="AA26" s="205">
        <v>23.21</v>
      </c>
      <c r="AB26" s="205">
        <v>0</v>
      </c>
      <c r="AC26" s="205">
        <v>28.89</v>
      </c>
      <c r="AD26" s="205">
        <v>0</v>
      </c>
      <c r="AE26" s="205">
        <v>0</v>
      </c>
      <c r="AF26" s="205">
        <v>0</v>
      </c>
      <c r="AG26" s="205">
        <v>34.090000000000003</v>
      </c>
      <c r="AH26" s="205">
        <v>0</v>
      </c>
      <c r="AI26" s="205">
        <v>57.57</v>
      </c>
      <c r="AJ26" s="205">
        <v>0</v>
      </c>
      <c r="AK26" s="205">
        <v>15.59</v>
      </c>
      <c r="AL26" s="205">
        <v>0</v>
      </c>
      <c r="AM26" s="205">
        <v>0</v>
      </c>
      <c r="AN26" s="205">
        <v>0</v>
      </c>
      <c r="AO26" s="205">
        <v>295.74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3.23</v>
      </c>
      <c r="E27" s="205">
        <v>0</v>
      </c>
      <c r="F27" s="205">
        <v>0</v>
      </c>
      <c r="G27" s="205">
        <v>15.26</v>
      </c>
      <c r="H27" s="205">
        <v>0</v>
      </c>
      <c r="I27" s="205">
        <v>34.99</v>
      </c>
      <c r="J27" s="205">
        <v>2.41</v>
      </c>
      <c r="K27" s="205">
        <v>-55.74</v>
      </c>
      <c r="L27" s="205">
        <v>126.99</v>
      </c>
      <c r="M27" s="205">
        <v>2.2200000000000002</v>
      </c>
      <c r="N27" s="205">
        <v>1.81</v>
      </c>
      <c r="O27" s="205">
        <v>2.56</v>
      </c>
      <c r="P27" s="205">
        <v>0.96</v>
      </c>
      <c r="Q27" s="205">
        <v>9.59</v>
      </c>
      <c r="R27" s="205">
        <v>10.29</v>
      </c>
      <c r="S27" s="205">
        <v>6.26</v>
      </c>
      <c r="T27" s="205">
        <v>1.41</v>
      </c>
      <c r="U27" s="205">
        <v>1.8</v>
      </c>
      <c r="V27" s="205">
        <v>6.3</v>
      </c>
      <c r="W27" s="205">
        <v>0.71</v>
      </c>
      <c r="X27" s="205">
        <v>43.56</v>
      </c>
      <c r="Y27" s="205">
        <v>0</v>
      </c>
      <c r="Z27" s="205">
        <v>4.01</v>
      </c>
      <c r="AA27" s="205">
        <v>1.38</v>
      </c>
      <c r="AB27" s="205">
        <v>0</v>
      </c>
      <c r="AC27" s="205">
        <v>28.89</v>
      </c>
      <c r="AD27" s="205">
        <v>0</v>
      </c>
      <c r="AE27" s="205">
        <v>0</v>
      </c>
      <c r="AF27" s="205">
        <v>0</v>
      </c>
      <c r="AG27" s="205">
        <v>34.090000000000003</v>
      </c>
      <c r="AH27" s="205">
        <v>0</v>
      </c>
      <c r="AI27" s="205">
        <v>57.57</v>
      </c>
      <c r="AJ27" s="205">
        <v>0</v>
      </c>
      <c r="AK27" s="205">
        <v>15.59</v>
      </c>
      <c r="AL27" s="205">
        <v>0</v>
      </c>
      <c r="AM27" s="205">
        <v>0</v>
      </c>
      <c r="AN27" s="205">
        <v>0</v>
      </c>
      <c r="AO27" s="205">
        <v>295.74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3.23</v>
      </c>
      <c r="E28" s="205">
        <v>0</v>
      </c>
      <c r="F28" s="205">
        <v>0</v>
      </c>
      <c r="G28" s="205">
        <v>15.26</v>
      </c>
      <c r="H28" s="205">
        <v>0</v>
      </c>
      <c r="I28" s="205">
        <v>34.99</v>
      </c>
      <c r="J28" s="205">
        <v>2.41</v>
      </c>
      <c r="K28" s="205">
        <v>-55.74</v>
      </c>
      <c r="L28" s="205">
        <v>126.99</v>
      </c>
      <c r="M28" s="205">
        <v>2.2200000000000002</v>
      </c>
      <c r="N28" s="205">
        <v>1.81</v>
      </c>
      <c r="O28" s="205">
        <v>2.56</v>
      </c>
      <c r="P28" s="205">
        <v>0.96</v>
      </c>
      <c r="Q28" s="205">
        <v>9.59</v>
      </c>
      <c r="R28" s="205">
        <v>10.6</v>
      </c>
      <c r="S28" s="205">
        <v>6.55</v>
      </c>
      <c r="T28" s="205">
        <v>1.41</v>
      </c>
      <c r="U28" s="205">
        <v>1.8</v>
      </c>
      <c r="V28" s="205">
        <v>6.3</v>
      </c>
      <c r="W28" s="205">
        <v>0.71</v>
      </c>
      <c r="X28" s="205">
        <v>43.56</v>
      </c>
      <c r="Y28" s="205">
        <v>0</v>
      </c>
      <c r="Z28" s="205">
        <v>4.01</v>
      </c>
      <c r="AA28" s="205">
        <v>1.38</v>
      </c>
      <c r="AB28" s="205">
        <v>0</v>
      </c>
      <c r="AC28" s="205">
        <v>28.89</v>
      </c>
      <c r="AD28" s="205">
        <v>0</v>
      </c>
      <c r="AE28" s="205">
        <v>0</v>
      </c>
      <c r="AF28" s="205">
        <v>0</v>
      </c>
      <c r="AG28" s="205">
        <v>34.090000000000003</v>
      </c>
      <c r="AH28" s="205">
        <v>0</v>
      </c>
      <c r="AI28" s="205">
        <v>57.57</v>
      </c>
      <c r="AJ28" s="205">
        <v>0</v>
      </c>
      <c r="AK28" s="205">
        <v>15.59</v>
      </c>
      <c r="AL28" s="205">
        <v>0</v>
      </c>
      <c r="AM28" s="205">
        <v>0</v>
      </c>
      <c r="AN28" s="205">
        <v>0</v>
      </c>
      <c r="AO28" s="205">
        <v>295.74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3.23</v>
      </c>
      <c r="E29" s="205">
        <v>0</v>
      </c>
      <c r="F29" s="205">
        <v>0</v>
      </c>
      <c r="G29" s="205">
        <v>15.26</v>
      </c>
      <c r="H29" s="205">
        <v>0</v>
      </c>
      <c r="I29" s="205">
        <v>34.99</v>
      </c>
      <c r="J29" s="205">
        <v>2.41</v>
      </c>
      <c r="K29" s="205">
        <v>-55.74</v>
      </c>
      <c r="L29" s="205">
        <v>126.99</v>
      </c>
      <c r="M29" s="205">
        <v>2.2200000000000002</v>
      </c>
      <c r="N29" s="205">
        <v>1.81</v>
      </c>
      <c r="O29" s="205">
        <v>2.56</v>
      </c>
      <c r="P29" s="205">
        <v>0.96</v>
      </c>
      <c r="Q29" s="205">
        <v>9.59</v>
      </c>
      <c r="R29" s="205">
        <v>10.6</v>
      </c>
      <c r="S29" s="205">
        <v>6.55</v>
      </c>
      <c r="T29" s="205">
        <v>1.41</v>
      </c>
      <c r="U29" s="205">
        <v>1.8</v>
      </c>
      <c r="V29" s="205">
        <v>6.3</v>
      </c>
      <c r="W29" s="205">
        <v>0.71</v>
      </c>
      <c r="X29" s="205">
        <v>43.56</v>
      </c>
      <c r="Y29" s="205">
        <v>0</v>
      </c>
      <c r="Z29" s="205">
        <v>4.01</v>
      </c>
      <c r="AA29" s="205">
        <v>1.38</v>
      </c>
      <c r="AB29" s="205">
        <v>0</v>
      </c>
      <c r="AC29" s="205">
        <v>28.89</v>
      </c>
      <c r="AD29" s="205">
        <v>0</v>
      </c>
      <c r="AE29" s="205">
        <v>0</v>
      </c>
      <c r="AF29" s="205">
        <v>0</v>
      </c>
      <c r="AG29" s="205">
        <v>34.090000000000003</v>
      </c>
      <c r="AH29" s="205">
        <v>0</v>
      </c>
      <c r="AI29" s="205">
        <v>57.57</v>
      </c>
      <c r="AJ29" s="205">
        <v>0</v>
      </c>
      <c r="AK29" s="205">
        <v>15.59</v>
      </c>
      <c r="AL29" s="205">
        <v>0</v>
      </c>
      <c r="AM29" s="205">
        <v>0</v>
      </c>
      <c r="AN29" s="205">
        <v>0</v>
      </c>
      <c r="AO29" s="205">
        <v>295.74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3.23</v>
      </c>
      <c r="E30" s="205">
        <v>0</v>
      </c>
      <c r="F30" s="205">
        <v>0</v>
      </c>
      <c r="G30" s="205">
        <v>15.26</v>
      </c>
      <c r="H30" s="205">
        <v>0</v>
      </c>
      <c r="I30" s="205">
        <v>34.99</v>
      </c>
      <c r="J30" s="205">
        <v>2.41</v>
      </c>
      <c r="K30" s="205">
        <v>-55.74</v>
      </c>
      <c r="L30" s="205">
        <v>126.99</v>
      </c>
      <c r="M30" s="205">
        <v>2.2200000000000002</v>
      </c>
      <c r="N30" s="205">
        <v>1.81</v>
      </c>
      <c r="O30" s="205">
        <v>2.56</v>
      </c>
      <c r="P30" s="205">
        <v>0.96</v>
      </c>
      <c r="Q30" s="205">
        <v>9.59</v>
      </c>
      <c r="R30" s="205">
        <v>10.6</v>
      </c>
      <c r="S30" s="205">
        <v>6.55</v>
      </c>
      <c r="T30" s="205">
        <v>1.41</v>
      </c>
      <c r="U30" s="205">
        <v>1.8</v>
      </c>
      <c r="V30" s="205">
        <v>6.3</v>
      </c>
      <c r="W30" s="205">
        <v>0.71</v>
      </c>
      <c r="X30" s="205">
        <v>43.56</v>
      </c>
      <c r="Y30" s="205">
        <v>0</v>
      </c>
      <c r="Z30" s="205">
        <v>4.01</v>
      </c>
      <c r="AA30" s="205">
        <v>1.38</v>
      </c>
      <c r="AB30" s="205">
        <v>0</v>
      </c>
      <c r="AC30" s="205">
        <v>28.89</v>
      </c>
      <c r="AD30" s="205">
        <v>0</v>
      </c>
      <c r="AE30" s="205">
        <v>0</v>
      </c>
      <c r="AF30" s="205">
        <v>0</v>
      </c>
      <c r="AG30" s="205">
        <v>34.090000000000003</v>
      </c>
      <c r="AH30" s="205">
        <v>0</v>
      </c>
      <c r="AI30" s="205">
        <v>57.57</v>
      </c>
      <c r="AJ30" s="205">
        <v>0</v>
      </c>
      <c r="AK30" s="205">
        <v>15.59</v>
      </c>
      <c r="AL30" s="205">
        <v>0</v>
      </c>
      <c r="AM30" s="205">
        <v>0</v>
      </c>
      <c r="AN30" s="205">
        <v>0</v>
      </c>
      <c r="AO30" s="205">
        <v>295.74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3.23</v>
      </c>
      <c r="E31" s="205">
        <v>0</v>
      </c>
      <c r="F31" s="205">
        <v>0</v>
      </c>
      <c r="G31" s="205">
        <v>15.26</v>
      </c>
      <c r="H31" s="205">
        <v>0</v>
      </c>
      <c r="I31" s="205">
        <v>34.99</v>
      </c>
      <c r="J31" s="205">
        <v>2.41</v>
      </c>
      <c r="K31" s="205">
        <v>-55.74</v>
      </c>
      <c r="L31" s="205">
        <v>126.99</v>
      </c>
      <c r="M31" s="205">
        <v>2.2200000000000002</v>
      </c>
      <c r="N31" s="205">
        <v>1.81</v>
      </c>
      <c r="O31" s="205">
        <v>2.56</v>
      </c>
      <c r="P31" s="205">
        <v>0.96</v>
      </c>
      <c r="Q31" s="205">
        <v>9.59</v>
      </c>
      <c r="R31" s="205">
        <v>10.89</v>
      </c>
      <c r="S31" s="205">
        <v>6.58</v>
      </c>
      <c r="T31" s="205">
        <v>1.41</v>
      </c>
      <c r="U31" s="205">
        <v>1.8</v>
      </c>
      <c r="V31" s="205">
        <v>6.3</v>
      </c>
      <c r="W31" s="205">
        <v>0.71</v>
      </c>
      <c r="X31" s="205">
        <v>43.56</v>
      </c>
      <c r="Y31" s="205">
        <v>0</v>
      </c>
      <c r="Z31" s="205">
        <v>4.01</v>
      </c>
      <c r="AA31" s="205">
        <v>1.38</v>
      </c>
      <c r="AB31" s="205">
        <v>0</v>
      </c>
      <c r="AC31" s="205">
        <v>21.32</v>
      </c>
      <c r="AD31" s="205">
        <v>0</v>
      </c>
      <c r="AE31" s="205">
        <v>0</v>
      </c>
      <c r="AF31" s="205">
        <v>0</v>
      </c>
      <c r="AG31" s="205">
        <v>34.090000000000003</v>
      </c>
      <c r="AH31" s="205">
        <v>0</v>
      </c>
      <c r="AI31" s="205">
        <v>57.57</v>
      </c>
      <c r="AJ31" s="205">
        <v>0</v>
      </c>
      <c r="AK31" s="205">
        <v>15.59</v>
      </c>
      <c r="AL31" s="205">
        <v>0</v>
      </c>
      <c r="AM31" s="205">
        <v>0</v>
      </c>
      <c r="AN31" s="205">
        <v>0</v>
      </c>
      <c r="AO31" s="205">
        <v>295.74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3.23</v>
      </c>
      <c r="E32" s="205">
        <v>0</v>
      </c>
      <c r="F32" s="205">
        <v>0</v>
      </c>
      <c r="G32" s="205">
        <v>15.26</v>
      </c>
      <c r="H32" s="205">
        <v>0</v>
      </c>
      <c r="I32" s="205">
        <v>34.99</v>
      </c>
      <c r="J32" s="205">
        <v>2.41</v>
      </c>
      <c r="K32" s="205">
        <v>-55.74</v>
      </c>
      <c r="L32" s="205">
        <v>126.99</v>
      </c>
      <c r="M32" s="205">
        <v>2.2200000000000002</v>
      </c>
      <c r="N32" s="205">
        <v>1.81</v>
      </c>
      <c r="O32" s="205">
        <v>2.56</v>
      </c>
      <c r="P32" s="205">
        <v>0.96</v>
      </c>
      <c r="Q32" s="205">
        <v>9.59</v>
      </c>
      <c r="R32" s="205">
        <v>10.89</v>
      </c>
      <c r="S32" s="205">
        <v>6.58</v>
      </c>
      <c r="T32" s="205">
        <v>1.41</v>
      </c>
      <c r="U32" s="205">
        <v>1.8</v>
      </c>
      <c r="V32" s="205">
        <v>6.3</v>
      </c>
      <c r="W32" s="205">
        <v>0.71</v>
      </c>
      <c r="X32" s="205">
        <v>43.56</v>
      </c>
      <c r="Y32" s="205">
        <v>0</v>
      </c>
      <c r="Z32" s="205">
        <v>4.01</v>
      </c>
      <c r="AA32" s="205">
        <v>1.38</v>
      </c>
      <c r="AB32" s="205">
        <v>0</v>
      </c>
      <c r="AC32" s="205">
        <v>21.32</v>
      </c>
      <c r="AD32" s="205">
        <v>0</v>
      </c>
      <c r="AE32" s="205">
        <v>0</v>
      </c>
      <c r="AF32" s="205">
        <v>0</v>
      </c>
      <c r="AG32" s="205">
        <v>34.090000000000003</v>
      </c>
      <c r="AH32" s="205">
        <v>0</v>
      </c>
      <c r="AI32" s="205">
        <v>57.57</v>
      </c>
      <c r="AJ32" s="205">
        <v>0</v>
      </c>
      <c r="AK32" s="205">
        <v>15.59</v>
      </c>
      <c r="AL32" s="205">
        <v>0</v>
      </c>
      <c r="AM32" s="205">
        <v>0</v>
      </c>
      <c r="AN32" s="205">
        <v>0</v>
      </c>
      <c r="AO32" s="205">
        <v>295.74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3.23</v>
      </c>
      <c r="E33" s="205">
        <v>0</v>
      </c>
      <c r="F33" s="205">
        <v>0</v>
      </c>
      <c r="G33" s="205">
        <v>15.26</v>
      </c>
      <c r="H33" s="205">
        <v>0</v>
      </c>
      <c r="I33" s="205">
        <v>34.99</v>
      </c>
      <c r="J33" s="205">
        <v>2.41</v>
      </c>
      <c r="K33" s="205">
        <v>-55.74</v>
      </c>
      <c r="L33" s="205">
        <v>126.99</v>
      </c>
      <c r="M33" s="205">
        <v>2.2200000000000002</v>
      </c>
      <c r="N33" s="205">
        <v>1.81</v>
      </c>
      <c r="O33" s="205">
        <v>2.56</v>
      </c>
      <c r="P33" s="205">
        <v>0.96</v>
      </c>
      <c r="Q33" s="205">
        <v>9.59</v>
      </c>
      <c r="R33" s="205">
        <v>11.86</v>
      </c>
      <c r="S33" s="205">
        <v>6.75</v>
      </c>
      <c r="T33" s="205">
        <v>1.41</v>
      </c>
      <c r="U33" s="205">
        <v>1.8</v>
      </c>
      <c r="V33" s="205">
        <v>6.3</v>
      </c>
      <c r="W33" s="205">
        <v>0.71</v>
      </c>
      <c r="X33" s="205">
        <v>43.56</v>
      </c>
      <c r="Y33" s="205">
        <v>0</v>
      </c>
      <c r="Z33" s="205">
        <v>4.01</v>
      </c>
      <c r="AA33" s="205">
        <v>1.38</v>
      </c>
      <c r="AB33" s="205">
        <v>0</v>
      </c>
      <c r="AC33" s="205">
        <v>21.32</v>
      </c>
      <c r="AD33" s="205">
        <v>0</v>
      </c>
      <c r="AE33" s="205">
        <v>0</v>
      </c>
      <c r="AF33" s="205">
        <v>0</v>
      </c>
      <c r="AG33" s="205">
        <v>34.090000000000003</v>
      </c>
      <c r="AH33" s="205">
        <v>0</v>
      </c>
      <c r="AI33" s="205">
        <v>57.57</v>
      </c>
      <c r="AJ33" s="205">
        <v>0</v>
      </c>
      <c r="AK33" s="205">
        <v>15.59</v>
      </c>
      <c r="AL33" s="205">
        <v>0</v>
      </c>
      <c r="AM33" s="205">
        <v>0</v>
      </c>
      <c r="AN33" s="205">
        <v>0</v>
      </c>
      <c r="AO33" s="205">
        <v>295.74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3.23</v>
      </c>
      <c r="E34" s="205">
        <v>0</v>
      </c>
      <c r="F34" s="205">
        <v>0</v>
      </c>
      <c r="G34" s="205">
        <v>15.26</v>
      </c>
      <c r="H34" s="205">
        <v>0</v>
      </c>
      <c r="I34" s="205">
        <v>34.99</v>
      </c>
      <c r="J34" s="205">
        <v>2.41</v>
      </c>
      <c r="K34" s="205">
        <v>-55.74</v>
      </c>
      <c r="L34" s="205">
        <v>126.99</v>
      </c>
      <c r="M34" s="205">
        <v>2.2200000000000002</v>
      </c>
      <c r="N34" s="205">
        <v>1.81</v>
      </c>
      <c r="O34" s="205">
        <v>2.56</v>
      </c>
      <c r="P34" s="205">
        <v>0.96</v>
      </c>
      <c r="Q34" s="205">
        <v>9.59</v>
      </c>
      <c r="R34" s="205">
        <v>11.86</v>
      </c>
      <c r="S34" s="205">
        <v>6.75</v>
      </c>
      <c r="T34" s="205">
        <v>1.41</v>
      </c>
      <c r="U34" s="205">
        <v>1.8</v>
      </c>
      <c r="V34" s="205">
        <v>6.3</v>
      </c>
      <c r="W34" s="205">
        <v>0.71</v>
      </c>
      <c r="X34" s="205">
        <v>43.56</v>
      </c>
      <c r="Y34" s="205">
        <v>0</v>
      </c>
      <c r="Z34" s="205">
        <v>4.01</v>
      </c>
      <c r="AA34" s="205">
        <v>1.38</v>
      </c>
      <c r="AB34" s="205">
        <v>0</v>
      </c>
      <c r="AC34" s="205">
        <v>21.32</v>
      </c>
      <c r="AD34" s="205">
        <v>0</v>
      </c>
      <c r="AE34" s="205">
        <v>0</v>
      </c>
      <c r="AF34" s="205">
        <v>0</v>
      </c>
      <c r="AG34" s="205">
        <v>34.090000000000003</v>
      </c>
      <c r="AH34" s="205">
        <v>0</v>
      </c>
      <c r="AI34" s="205">
        <v>57.57</v>
      </c>
      <c r="AJ34" s="205">
        <v>0</v>
      </c>
      <c r="AK34" s="205">
        <v>15.59</v>
      </c>
      <c r="AL34" s="205">
        <v>0</v>
      </c>
      <c r="AM34" s="205">
        <v>0</v>
      </c>
      <c r="AN34" s="205">
        <v>0</v>
      </c>
      <c r="AO34" s="205">
        <v>295.74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3.23</v>
      </c>
      <c r="E35" s="205">
        <v>0</v>
      </c>
      <c r="F35" s="205">
        <v>0</v>
      </c>
      <c r="G35" s="205">
        <v>15.26</v>
      </c>
      <c r="H35" s="205">
        <v>0</v>
      </c>
      <c r="I35" s="205">
        <v>34.99</v>
      </c>
      <c r="J35" s="205">
        <v>2.41</v>
      </c>
      <c r="K35" s="205">
        <v>-55.74</v>
      </c>
      <c r="L35" s="205">
        <v>126.99</v>
      </c>
      <c r="M35" s="205">
        <v>2.2200000000000002</v>
      </c>
      <c r="N35" s="205">
        <v>1.81</v>
      </c>
      <c r="O35" s="205">
        <v>2.56</v>
      </c>
      <c r="P35" s="205">
        <v>0.96</v>
      </c>
      <c r="Q35" s="205">
        <v>9.59</v>
      </c>
      <c r="R35" s="205">
        <v>11.86</v>
      </c>
      <c r="S35" s="205">
        <v>6.75</v>
      </c>
      <c r="T35" s="205">
        <v>1.41</v>
      </c>
      <c r="U35" s="205">
        <v>1.8</v>
      </c>
      <c r="V35" s="205">
        <v>6.4</v>
      </c>
      <c r="W35" s="205">
        <v>0.71</v>
      </c>
      <c r="X35" s="205">
        <v>43.55</v>
      </c>
      <c r="Y35" s="205">
        <v>0</v>
      </c>
      <c r="Z35" s="205">
        <v>4.01</v>
      </c>
      <c r="AA35" s="205">
        <v>16.8</v>
      </c>
      <c r="AB35" s="205">
        <v>0</v>
      </c>
      <c r="AC35" s="205">
        <v>21.97</v>
      </c>
      <c r="AD35" s="205">
        <v>0</v>
      </c>
      <c r="AE35" s="205">
        <v>0</v>
      </c>
      <c r="AF35" s="205">
        <v>0</v>
      </c>
      <c r="AG35" s="205">
        <v>34.090000000000003</v>
      </c>
      <c r="AH35" s="205">
        <v>0</v>
      </c>
      <c r="AI35" s="205">
        <v>57.57</v>
      </c>
      <c r="AJ35" s="205">
        <v>0</v>
      </c>
      <c r="AK35" s="205">
        <v>15.59</v>
      </c>
      <c r="AL35" s="205">
        <v>0</v>
      </c>
      <c r="AM35" s="205">
        <v>0</v>
      </c>
      <c r="AN35" s="205">
        <v>0</v>
      </c>
      <c r="AO35" s="205">
        <v>295.74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3.23</v>
      </c>
      <c r="E36" s="205">
        <v>0</v>
      </c>
      <c r="F36" s="205">
        <v>0</v>
      </c>
      <c r="G36" s="205">
        <v>15.26</v>
      </c>
      <c r="H36" s="205">
        <v>0</v>
      </c>
      <c r="I36" s="205">
        <v>34.99</v>
      </c>
      <c r="J36" s="205">
        <v>2.41</v>
      </c>
      <c r="K36" s="205">
        <v>-55.74</v>
      </c>
      <c r="L36" s="205">
        <v>126.99</v>
      </c>
      <c r="M36" s="205">
        <v>2.2200000000000002</v>
      </c>
      <c r="N36" s="205">
        <v>1.81</v>
      </c>
      <c r="O36" s="205">
        <v>2.56</v>
      </c>
      <c r="P36" s="205">
        <v>0.96</v>
      </c>
      <c r="Q36" s="205">
        <v>9.59</v>
      </c>
      <c r="R36" s="205">
        <v>11.86</v>
      </c>
      <c r="S36" s="205">
        <v>6.75</v>
      </c>
      <c r="T36" s="205">
        <v>1.41</v>
      </c>
      <c r="U36" s="205">
        <v>1.8</v>
      </c>
      <c r="V36" s="205">
        <v>6.4</v>
      </c>
      <c r="W36" s="205">
        <v>0.71</v>
      </c>
      <c r="X36" s="205">
        <v>43.55</v>
      </c>
      <c r="Y36" s="205">
        <v>0</v>
      </c>
      <c r="Z36" s="205">
        <v>4.01</v>
      </c>
      <c r="AA36" s="205">
        <v>16.8</v>
      </c>
      <c r="AB36" s="205">
        <v>0</v>
      </c>
      <c r="AC36" s="205">
        <v>21.97</v>
      </c>
      <c r="AD36" s="205">
        <v>0</v>
      </c>
      <c r="AE36" s="205">
        <v>0</v>
      </c>
      <c r="AF36" s="205">
        <v>0</v>
      </c>
      <c r="AG36" s="205">
        <v>34.090000000000003</v>
      </c>
      <c r="AH36" s="205">
        <v>0</v>
      </c>
      <c r="AI36" s="205">
        <v>57.57</v>
      </c>
      <c r="AJ36" s="205">
        <v>0</v>
      </c>
      <c r="AK36" s="205">
        <v>15.59</v>
      </c>
      <c r="AL36" s="205">
        <v>0</v>
      </c>
      <c r="AM36" s="205">
        <v>0</v>
      </c>
      <c r="AN36" s="205">
        <v>0</v>
      </c>
      <c r="AO36" s="205">
        <v>295.74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3.23</v>
      </c>
      <c r="E37" s="205">
        <v>0</v>
      </c>
      <c r="F37" s="205">
        <v>0</v>
      </c>
      <c r="G37" s="205">
        <v>15.26</v>
      </c>
      <c r="H37" s="205">
        <v>0</v>
      </c>
      <c r="I37" s="205">
        <v>34.99</v>
      </c>
      <c r="J37" s="205">
        <v>2.41</v>
      </c>
      <c r="K37" s="205">
        <v>-55.74</v>
      </c>
      <c r="L37" s="205">
        <v>126.99</v>
      </c>
      <c r="M37" s="205">
        <v>2.2200000000000002</v>
      </c>
      <c r="N37" s="205">
        <v>1.81</v>
      </c>
      <c r="O37" s="205">
        <v>2.56</v>
      </c>
      <c r="P37" s="205">
        <v>0.96</v>
      </c>
      <c r="Q37" s="205">
        <v>9.59</v>
      </c>
      <c r="R37" s="205">
        <v>11.86</v>
      </c>
      <c r="S37" s="205">
        <v>6.75</v>
      </c>
      <c r="T37" s="205">
        <v>1.41</v>
      </c>
      <c r="U37" s="205">
        <v>1.8</v>
      </c>
      <c r="V37" s="205">
        <v>6.4</v>
      </c>
      <c r="W37" s="205">
        <v>0.71</v>
      </c>
      <c r="X37" s="205">
        <v>43.55</v>
      </c>
      <c r="Y37" s="205">
        <v>0</v>
      </c>
      <c r="Z37" s="205">
        <v>4.01</v>
      </c>
      <c r="AA37" s="205">
        <v>13.53</v>
      </c>
      <c r="AB37" s="205">
        <v>0</v>
      </c>
      <c r="AC37" s="205">
        <v>21.97</v>
      </c>
      <c r="AD37" s="205">
        <v>0</v>
      </c>
      <c r="AE37" s="205">
        <v>0</v>
      </c>
      <c r="AF37" s="205">
        <v>0</v>
      </c>
      <c r="AG37" s="205">
        <v>34.090000000000003</v>
      </c>
      <c r="AH37" s="205">
        <v>0</v>
      </c>
      <c r="AI37" s="205">
        <v>57.57</v>
      </c>
      <c r="AJ37" s="205">
        <v>0</v>
      </c>
      <c r="AK37" s="205">
        <v>15.59</v>
      </c>
      <c r="AL37" s="205">
        <v>0</v>
      </c>
      <c r="AM37" s="205">
        <v>0</v>
      </c>
      <c r="AN37" s="205">
        <v>0</v>
      </c>
      <c r="AO37" s="205">
        <v>295.74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3.23</v>
      </c>
      <c r="E38" s="205">
        <v>0</v>
      </c>
      <c r="F38" s="205">
        <v>0</v>
      </c>
      <c r="G38" s="205">
        <v>15.26</v>
      </c>
      <c r="H38" s="205">
        <v>0</v>
      </c>
      <c r="I38" s="205">
        <v>34.99</v>
      </c>
      <c r="J38" s="205">
        <v>2.41</v>
      </c>
      <c r="K38" s="205">
        <v>-55.74</v>
      </c>
      <c r="L38" s="205">
        <v>126.99</v>
      </c>
      <c r="M38" s="205">
        <v>2.2200000000000002</v>
      </c>
      <c r="N38" s="205">
        <v>1.81</v>
      </c>
      <c r="O38" s="205">
        <v>2.56</v>
      </c>
      <c r="P38" s="205">
        <v>0.96</v>
      </c>
      <c r="Q38" s="205">
        <v>9.59</v>
      </c>
      <c r="R38" s="205">
        <v>11.86</v>
      </c>
      <c r="S38" s="205">
        <v>6.75</v>
      </c>
      <c r="T38" s="205">
        <v>1.41</v>
      </c>
      <c r="U38" s="205">
        <v>1.8</v>
      </c>
      <c r="V38" s="205">
        <v>0.31</v>
      </c>
      <c r="W38" s="205">
        <v>0.71</v>
      </c>
      <c r="X38" s="205">
        <v>43.55</v>
      </c>
      <c r="Y38" s="205">
        <v>0</v>
      </c>
      <c r="Z38" s="205">
        <v>4.01</v>
      </c>
      <c r="AA38" s="205">
        <v>1.38</v>
      </c>
      <c r="AB38" s="205">
        <v>0</v>
      </c>
      <c r="AC38" s="205">
        <v>21.97</v>
      </c>
      <c r="AD38" s="205">
        <v>0</v>
      </c>
      <c r="AE38" s="205">
        <v>0</v>
      </c>
      <c r="AF38" s="205">
        <v>0</v>
      </c>
      <c r="AG38" s="205">
        <v>34.090000000000003</v>
      </c>
      <c r="AH38" s="205">
        <v>0</v>
      </c>
      <c r="AI38" s="205">
        <v>57.57</v>
      </c>
      <c r="AJ38" s="205">
        <v>0</v>
      </c>
      <c r="AK38" s="205">
        <v>15.59</v>
      </c>
      <c r="AL38" s="205">
        <v>0</v>
      </c>
      <c r="AM38" s="205">
        <v>0</v>
      </c>
      <c r="AN38" s="205">
        <v>0</v>
      </c>
      <c r="AO38" s="205">
        <v>295.74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3.23</v>
      </c>
      <c r="E39" s="205">
        <v>0</v>
      </c>
      <c r="F39" s="205">
        <v>0</v>
      </c>
      <c r="G39" s="205">
        <v>15.26</v>
      </c>
      <c r="H39" s="205">
        <v>0</v>
      </c>
      <c r="I39" s="205">
        <v>34.99</v>
      </c>
      <c r="J39" s="205">
        <v>2.41</v>
      </c>
      <c r="K39" s="205">
        <v>-85.74</v>
      </c>
      <c r="L39" s="205">
        <v>126.99</v>
      </c>
      <c r="M39" s="205">
        <v>2.2200000000000002</v>
      </c>
      <c r="N39" s="205">
        <v>1.81</v>
      </c>
      <c r="O39" s="205">
        <v>2.56</v>
      </c>
      <c r="P39" s="205">
        <v>0.96</v>
      </c>
      <c r="Q39" s="205">
        <v>9.59</v>
      </c>
      <c r="R39" s="205">
        <v>11.86</v>
      </c>
      <c r="S39" s="205">
        <v>6.75</v>
      </c>
      <c r="T39" s="205">
        <v>1.41</v>
      </c>
      <c r="U39" s="205">
        <v>1.8</v>
      </c>
      <c r="V39" s="205">
        <v>0.31</v>
      </c>
      <c r="W39" s="205">
        <v>0.71</v>
      </c>
      <c r="X39" s="205">
        <v>43.55</v>
      </c>
      <c r="Y39" s="205">
        <v>0</v>
      </c>
      <c r="Z39" s="205">
        <v>4.01</v>
      </c>
      <c r="AA39" s="205">
        <v>1.38</v>
      </c>
      <c r="AB39" s="205">
        <v>0</v>
      </c>
      <c r="AC39" s="205">
        <v>21.97</v>
      </c>
      <c r="AD39" s="205">
        <v>0</v>
      </c>
      <c r="AE39" s="205">
        <v>0</v>
      </c>
      <c r="AF39" s="205">
        <v>0</v>
      </c>
      <c r="AG39" s="205">
        <v>34.090000000000003</v>
      </c>
      <c r="AH39" s="205">
        <v>0</v>
      </c>
      <c r="AI39" s="205">
        <v>57.57</v>
      </c>
      <c r="AJ39" s="205">
        <v>0</v>
      </c>
      <c r="AK39" s="205">
        <v>15.59</v>
      </c>
      <c r="AL39" s="205">
        <v>0</v>
      </c>
      <c r="AM39" s="205">
        <v>0</v>
      </c>
      <c r="AN39" s="205">
        <v>0</v>
      </c>
      <c r="AO39" s="205">
        <v>295.74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3.23</v>
      </c>
      <c r="E40" s="205">
        <v>0</v>
      </c>
      <c r="F40" s="205">
        <v>0</v>
      </c>
      <c r="G40" s="205">
        <v>15.26</v>
      </c>
      <c r="H40" s="205">
        <v>0</v>
      </c>
      <c r="I40" s="205">
        <v>34.99</v>
      </c>
      <c r="J40" s="205">
        <v>2.41</v>
      </c>
      <c r="K40" s="205">
        <v>-85.74</v>
      </c>
      <c r="L40" s="205">
        <v>126.99</v>
      </c>
      <c r="M40" s="205">
        <v>2.2200000000000002</v>
      </c>
      <c r="N40" s="205">
        <v>1.81</v>
      </c>
      <c r="O40" s="205">
        <v>2.56</v>
      </c>
      <c r="P40" s="205">
        <v>0.96</v>
      </c>
      <c r="Q40" s="205">
        <v>9.59</v>
      </c>
      <c r="R40" s="205">
        <v>11.86</v>
      </c>
      <c r="S40" s="205">
        <v>6.58</v>
      </c>
      <c r="T40" s="205">
        <v>1.41</v>
      </c>
      <c r="U40" s="205">
        <v>1.8</v>
      </c>
      <c r="V40" s="205">
        <v>0.31</v>
      </c>
      <c r="W40" s="205">
        <v>0.71</v>
      </c>
      <c r="X40" s="205">
        <v>43.55</v>
      </c>
      <c r="Y40" s="205">
        <v>0</v>
      </c>
      <c r="Z40" s="205">
        <v>4.01</v>
      </c>
      <c r="AA40" s="205">
        <v>1.38</v>
      </c>
      <c r="AB40" s="205">
        <v>0</v>
      </c>
      <c r="AC40" s="205">
        <v>21.97</v>
      </c>
      <c r="AD40" s="205">
        <v>0</v>
      </c>
      <c r="AE40" s="205">
        <v>0</v>
      </c>
      <c r="AF40" s="205">
        <v>0</v>
      </c>
      <c r="AG40" s="205">
        <v>34.090000000000003</v>
      </c>
      <c r="AH40" s="205">
        <v>0</v>
      </c>
      <c r="AI40" s="205">
        <v>57.57</v>
      </c>
      <c r="AJ40" s="205">
        <v>0</v>
      </c>
      <c r="AK40" s="205">
        <v>15.59</v>
      </c>
      <c r="AL40" s="205">
        <v>0</v>
      </c>
      <c r="AM40" s="205">
        <v>0</v>
      </c>
      <c r="AN40" s="205">
        <v>0</v>
      </c>
      <c r="AO40" s="205">
        <v>295.74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3.23</v>
      </c>
      <c r="E41" s="205">
        <v>0</v>
      </c>
      <c r="F41" s="205">
        <v>0</v>
      </c>
      <c r="G41" s="205">
        <v>15.26</v>
      </c>
      <c r="H41" s="205">
        <v>0</v>
      </c>
      <c r="I41" s="205">
        <v>34.99</v>
      </c>
      <c r="J41" s="205">
        <v>2.41</v>
      </c>
      <c r="K41" s="205">
        <v>-85.74</v>
      </c>
      <c r="L41" s="205">
        <v>126.99</v>
      </c>
      <c r="M41" s="205">
        <v>2.2200000000000002</v>
      </c>
      <c r="N41" s="205">
        <v>1.81</v>
      </c>
      <c r="O41" s="205">
        <v>2.56</v>
      </c>
      <c r="P41" s="205">
        <v>0.96</v>
      </c>
      <c r="Q41" s="205">
        <v>9.59</v>
      </c>
      <c r="R41" s="205">
        <v>0.65</v>
      </c>
      <c r="S41" s="205">
        <v>0.4</v>
      </c>
      <c r="T41" s="205">
        <v>1.41</v>
      </c>
      <c r="U41" s="205">
        <v>1.8</v>
      </c>
      <c r="V41" s="205">
        <v>0.31</v>
      </c>
      <c r="W41" s="205">
        <v>0.71</v>
      </c>
      <c r="X41" s="205">
        <v>43.55</v>
      </c>
      <c r="Y41" s="205">
        <v>0</v>
      </c>
      <c r="Z41" s="205">
        <v>4.01</v>
      </c>
      <c r="AA41" s="205">
        <v>1.38</v>
      </c>
      <c r="AB41" s="205">
        <v>0</v>
      </c>
      <c r="AC41" s="205">
        <v>21.97</v>
      </c>
      <c r="AD41" s="205">
        <v>0</v>
      </c>
      <c r="AE41" s="205">
        <v>0</v>
      </c>
      <c r="AF41" s="205">
        <v>0</v>
      </c>
      <c r="AG41" s="205">
        <v>34.090000000000003</v>
      </c>
      <c r="AH41" s="205">
        <v>0</v>
      </c>
      <c r="AI41" s="205">
        <v>57.57</v>
      </c>
      <c r="AJ41" s="205">
        <v>0</v>
      </c>
      <c r="AK41" s="205">
        <v>0</v>
      </c>
      <c r="AL41" s="205">
        <v>0</v>
      </c>
      <c r="AM41" s="205">
        <v>0</v>
      </c>
      <c r="AN41" s="205">
        <v>0</v>
      </c>
      <c r="AO41" s="205">
        <v>295.74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3.23</v>
      </c>
      <c r="E42" s="205">
        <v>0</v>
      </c>
      <c r="F42" s="205">
        <v>0</v>
      </c>
      <c r="G42" s="205">
        <v>15.26</v>
      </c>
      <c r="H42" s="205">
        <v>0</v>
      </c>
      <c r="I42" s="205">
        <v>34.99</v>
      </c>
      <c r="J42" s="205">
        <v>2.41</v>
      </c>
      <c r="K42" s="205">
        <v>-85.74</v>
      </c>
      <c r="L42" s="205">
        <v>126.99</v>
      </c>
      <c r="M42" s="205">
        <v>2.2200000000000002</v>
      </c>
      <c r="N42" s="205">
        <v>1.81</v>
      </c>
      <c r="O42" s="205">
        <v>2.56</v>
      </c>
      <c r="P42" s="205">
        <v>0.96</v>
      </c>
      <c r="Q42" s="205">
        <v>9.59</v>
      </c>
      <c r="R42" s="205">
        <v>0.65</v>
      </c>
      <c r="S42" s="205">
        <v>0.4</v>
      </c>
      <c r="T42" s="205">
        <v>1.41</v>
      </c>
      <c r="U42" s="205">
        <v>1.8</v>
      </c>
      <c r="V42" s="205">
        <v>0.31</v>
      </c>
      <c r="W42" s="205">
        <v>0.71</v>
      </c>
      <c r="X42" s="205">
        <v>43.55</v>
      </c>
      <c r="Y42" s="205">
        <v>0</v>
      </c>
      <c r="Z42" s="205">
        <v>4.01</v>
      </c>
      <c r="AA42" s="205">
        <v>1.38</v>
      </c>
      <c r="AB42" s="205">
        <v>0</v>
      </c>
      <c r="AC42" s="205">
        <v>21.97</v>
      </c>
      <c r="AD42" s="205">
        <v>0</v>
      </c>
      <c r="AE42" s="205">
        <v>0</v>
      </c>
      <c r="AF42" s="205">
        <v>0</v>
      </c>
      <c r="AG42" s="205">
        <v>34.090000000000003</v>
      </c>
      <c r="AH42" s="205">
        <v>0</v>
      </c>
      <c r="AI42" s="205">
        <v>57.57</v>
      </c>
      <c r="AJ42" s="205">
        <v>0</v>
      </c>
      <c r="AK42" s="205">
        <v>0</v>
      </c>
      <c r="AL42" s="205">
        <v>0</v>
      </c>
      <c r="AM42" s="205">
        <v>0</v>
      </c>
      <c r="AN42" s="205">
        <v>0</v>
      </c>
      <c r="AO42" s="205">
        <v>295.74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3.23</v>
      </c>
      <c r="E43" s="205">
        <v>0</v>
      </c>
      <c r="F43" s="205">
        <v>0</v>
      </c>
      <c r="G43" s="205">
        <v>15.26</v>
      </c>
      <c r="H43" s="205">
        <v>0</v>
      </c>
      <c r="I43" s="205">
        <v>34.99</v>
      </c>
      <c r="J43" s="205">
        <v>2.41</v>
      </c>
      <c r="K43" s="205">
        <v>-155.74</v>
      </c>
      <c r="L43" s="205">
        <v>126.99</v>
      </c>
      <c r="M43" s="205">
        <v>2.2200000000000002</v>
      </c>
      <c r="N43" s="205">
        <v>1.81</v>
      </c>
      <c r="O43" s="205">
        <v>2.56</v>
      </c>
      <c r="P43" s="205">
        <v>0.96</v>
      </c>
      <c r="Q43" s="205">
        <v>9.59</v>
      </c>
      <c r="R43" s="205">
        <v>0.65</v>
      </c>
      <c r="S43" s="205">
        <v>0.4</v>
      </c>
      <c r="T43" s="205">
        <v>1.41</v>
      </c>
      <c r="U43" s="205">
        <v>1.8</v>
      </c>
      <c r="V43" s="205">
        <v>0.31</v>
      </c>
      <c r="W43" s="205">
        <v>0.71</v>
      </c>
      <c r="X43" s="205">
        <v>43.55</v>
      </c>
      <c r="Y43" s="205">
        <v>0</v>
      </c>
      <c r="Z43" s="205">
        <v>4.01</v>
      </c>
      <c r="AA43" s="205">
        <v>1.38</v>
      </c>
      <c r="AB43" s="205">
        <v>0</v>
      </c>
      <c r="AC43" s="205">
        <v>21.97</v>
      </c>
      <c r="AD43" s="205">
        <v>0</v>
      </c>
      <c r="AE43" s="205">
        <v>0</v>
      </c>
      <c r="AF43" s="205">
        <v>0</v>
      </c>
      <c r="AG43" s="205">
        <v>34.090000000000003</v>
      </c>
      <c r="AH43" s="205">
        <v>0</v>
      </c>
      <c r="AI43" s="205">
        <v>57.57</v>
      </c>
      <c r="AJ43" s="205">
        <v>0</v>
      </c>
      <c r="AK43" s="205">
        <v>0</v>
      </c>
      <c r="AL43" s="205">
        <v>0</v>
      </c>
      <c r="AM43" s="205">
        <v>0</v>
      </c>
      <c r="AN43" s="205">
        <v>0</v>
      </c>
      <c r="AO43" s="205">
        <v>295.74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3.23</v>
      </c>
      <c r="E44" s="205">
        <v>0</v>
      </c>
      <c r="F44" s="205">
        <v>0</v>
      </c>
      <c r="G44" s="205">
        <v>15.26</v>
      </c>
      <c r="H44" s="205">
        <v>0</v>
      </c>
      <c r="I44" s="205">
        <v>34.99</v>
      </c>
      <c r="J44" s="205">
        <v>2.41</v>
      </c>
      <c r="K44" s="205">
        <v>-155.74</v>
      </c>
      <c r="L44" s="205">
        <v>126.99</v>
      </c>
      <c r="M44" s="205">
        <v>2.2200000000000002</v>
      </c>
      <c r="N44" s="205">
        <v>1.81</v>
      </c>
      <c r="O44" s="205">
        <v>2.56</v>
      </c>
      <c r="P44" s="205">
        <v>0.96</v>
      </c>
      <c r="Q44" s="205">
        <v>9.59</v>
      </c>
      <c r="R44" s="205">
        <v>0.65</v>
      </c>
      <c r="S44" s="205">
        <v>0.4</v>
      </c>
      <c r="T44" s="205">
        <v>1.41</v>
      </c>
      <c r="U44" s="205">
        <v>1.8</v>
      </c>
      <c r="V44" s="205">
        <v>0.31</v>
      </c>
      <c r="W44" s="205">
        <v>0.71</v>
      </c>
      <c r="X44" s="205">
        <v>43.55</v>
      </c>
      <c r="Y44" s="205">
        <v>0</v>
      </c>
      <c r="Z44" s="205">
        <v>4.01</v>
      </c>
      <c r="AA44" s="205">
        <v>1.38</v>
      </c>
      <c r="AB44" s="205">
        <v>0</v>
      </c>
      <c r="AC44" s="205">
        <v>21.97</v>
      </c>
      <c r="AD44" s="205">
        <v>0</v>
      </c>
      <c r="AE44" s="205">
        <v>0</v>
      </c>
      <c r="AF44" s="205">
        <v>0</v>
      </c>
      <c r="AG44" s="205">
        <v>34.090000000000003</v>
      </c>
      <c r="AH44" s="205">
        <v>0</v>
      </c>
      <c r="AI44" s="205">
        <v>57.57</v>
      </c>
      <c r="AJ44" s="205">
        <v>0</v>
      </c>
      <c r="AK44" s="205">
        <v>0</v>
      </c>
      <c r="AL44" s="205">
        <v>0</v>
      </c>
      <c r="AM44" s="205">
        <v>0</v>
      </c>
      <c r="AN44" s="205">
        <v>0</v>
      </c>
      <c r="AO44" s="205">
        <v>295.74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3.23</v>
      </c>
      <c r="E45" s="205">
        <v>0</v>
      </c>
      <c r="F45" s="205">
        <v>0</v>
      </c>
      <c r="G45" s="205">
        <v>15.26</v>
      </c>
      <c r="H45" s="205">
        <v>0</v>
      </c>
      <c r="I45" s="205">
        <v>34.99</v>
      </c>
      <c r="J45" s="205">
        <v>2.41</v>
      </c>
      <c r="K45" s="205">
        <v>-155.74</v>
      </c>
      <c r="L45" s="205">
        <v>126.99</v>
      </c>
      <c r="M45" s="205">
        <v>2.2200000000000002</v>
      </c>
      <c r="N45" s="205">
        <v>1.81</v>
      </c>
      <c r="O45" s="205">
        <v>2.56</v>
      </c>
      <c r="P45" s="205">
        <v>0.96</v>
      </c>
      <c r="Q45" s="205">
        <v>9.59</v>
      </c>
      <c r="R45" s="205">
        <v>0.65</v>
      </c>
      <c r="S45" s="205">
        <v>0.4</v>
      </c>
      <c r="T45" s="205">
        <v>1.41</v>
      </c>
      <c r="U45" s="205">
        <v>1.8</v>
      </c>
      <c r="V45" s="205">
        <v>0.31</v>
      </c>
      <c r="W45" s="205">
        <v>0.71</v>
      </c>
      <c r="X45" s="205">
        <v>43.56</v>
      </c>
      <c r="Y45" s="205">
        <v>0</v>
      </c>
      <c r="Z45" s="205">
        <v>4.01</v>
      </c>
      <c r="AA45" s="205">
        <v>1.38</v>
      </c>
      <c r="AB45" s="205">
        <v>0</v>
      </c>
      <c r="AC45" s="205">
        <v>21.97</v>
      </c>
      <c r="AD45" s="205">
        <v>0</v>
      </c>
      <c r="AE45" s="205">
        <v>0</v>
      </c>
      <c r="AF45" s="205">
        <v>0</v>
      </c>
      <c r="AG45" s="205">
        <v>34.090000000000003</v>
      </c>
      <c r="AH45" s="205">
        <v>0</v>
      </c>
      <c r="AI45" s="205">
        <v>57.57</v>
      </c>
      <c r="AJ45" s="205">
        <v>0</v>
      </c>
      <c r="AK45" s="205">
        <v>0</v>
      </c>
      <c r="AL45" s="205">
        <v>0</v>
      </c>
      <c r="AM45" s="205">
        <v>0</v>
      </c>
      <c r="AN45" s="205">
        <v>0</v>
      </c>
      <c r="AO45" s="205">
        <v>295.74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3.23</v>
      </c>
      <c r="E46" s="205">
        <v>0</v>
      </c>
      <c r="F46" s="205">
        <v>0</v>
      </c>
      <c r="G46" s="205">
        <v>15.26</v>
      </c>
      <c r="H46" s="205">
        <v>0</v>
      </c>
      <c r="I46" s="205">
        <v>34.99</v>
      </c>
      <c r="J46" s="205">
        <v>2.41</v>
      </c>
      <c r="K46" s="205">
        <v>-155.74</v>
      </c>
      <c r="L46" s="205">
        <v>126.99</v>
      </c>
      <c r="M46" s="205">
        <v>2.2200000000000002</v>
      </c>
      <c r="N46" s="205">
        <v>1.81</v>
      </c>
      <c r="O46" s="205">
        <v>2.56</v>
      </c>
      <c r="P46" s="205">
        <v>0.96</v>
      </c>
      <c r="Q46" s="205">
        <v>9.59</v>
      </c>
      <c r="R46" s="205">
        <v>0.65</v>
      </c>
      <c r="S46" s="205">
        <v>0.4</v>
      </c>
      <c r="T46" s="205">
        <v>1.41</v>
      </c>
      <c r="U46" s="205">
        <v>1.8</v>
      </c>
      <c r="V46" s="205">
        <v>0.31</v>
      </c>
      <c r="W46" s="205">
        <v>0.71</v>
      </c>
      <c r="X46" s="205">
        <v>43.56</v>
      </c>
      <c r="Y46" s="205">
        <v>0</v>
      </c>
      <c r="Z46" s="205">
        <v>4.01</v>
      </c>
      <c r="AA46" s="205">
        <v>1.38</v>
      </c>
      <c r="AB46" s="205">
        <v>0</v>
      </c>
      <c r="AC46" s="205">
        <v>21.97</v>
      </c>
      <c r="AD46" s="205">
        <v>0</v>
      </c>
      <c r="AE46" s="205">
        <v>0</v>
      </c>
      <c r="AF46" s="205">
        <v>0</v>
      </c>
      <c r="AG46" s="205">
        <v>34.090000000000003</v>
      </c>
      <c r="AH46" s="205">
        <v>0</v>
      </c>
      <c r="AI46" s="205">
        <v>57.57</v>
      </c>
      <c r="AJ46" s="205">
        <v>0</v>
      </c>
      <c r="AK46" s="205">
        <v>0</v>
      </c>
      <c r="AL46" s="205">
        <v>0</v>
      </c>
      <c r="AM46" s="205">
        <v>0</v>
      </c>
      <c r="AN46" s="205">
        <v>0</v>
      </c>
      <c r="AO46" s="205">
        <v>295.74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3.23</v>
      </c>
      <c r="E47" s="205">
        <v>0</v>
      </c>
      <c r="F47" s="205">
        <v>0</v>
      </c>
      <c r="G47" s="205">
        <v>15.26</v>
      </c>
      <c r="H47" s="205">
        <v>0</v>
      </c>
      <c r="I47" s="205">
        <v>34.99</v>
      </c>
      <c r="J47" s="205">
        <v>2.41</v>
      </c>
      <c r="K47" s="205">
        <v>-155.74</v>
      </c>
      <c r="L47" s="205">
        <v>126.99</v>
      </c>
      <c r="M47" s="205">
        <v>2.2200000000000002</v>
      </c>
      <c r="N47" s="205">
        <v>1.81</v>
      </c>
      <c r="O47" s="205">
        <v>2.56</v>
      </c>
      <c r="P47" s="205">
        <v>0.96</v>
      </c>
      <c r="Q47" s="205">
        <v>9.59</v>
      </c>
      <c r="R47" s="205">
        <v>0.5</v>
      </c>
      <c r="S47" s="205">
        <v>0.4</v>
      </c>
      <c r="T47" s="205">
        <v>1.41</v>
      </c>
      <c r="U47" s="205">
        <v>1.8</v>
      </c>
      <c r="V47" s="205">
        <v>0.31</v>
      </c>
      <c r="W47" s="205">
        <v>0.71</v>
      </c>
      <c r="X47" s="205">
        <v>43.56</v>
      </c>
      <c r="Y47" s="205">
        <v>0</v>
      </c>
      <c r="Z47" s="205">
        <v>4.01</v>
      </c>
      <c r="AA47" s="205">
        <v>1.38</v>
      </c>
      <c r="AB47" s="205">
        <v>0</v>
      </c>
      <c r="AC47" s="205">
        <v>21.97</v>
      </c>
      <c r="AD47" s="205">
        <v>0</v>
      </c>
      <c r="AE47" s="205">
        <v>0</v>
      </c>
      <c r="AF47" s="205">
        <v>0</v>
      </c>
      <c r="AG47" s="205">
        <v>34.090000000000003</v>
      </c>
      <c r="AH47" s="205">
        <v>0</v>
      </c>
      <c r="AI47" s="205">
        <v>57.57</v>
      </c>
      <c r="AJ47" s="205">
        <v>0</v>
      </c>
      <c r="AK47" s="205">
        <v>0</v>
      </c>
      <c r="AL47" s="205">
        <v>0</v>
      </c>
      <c r="AM47" s="205">
        <v>0</v>
      </c>
      <c r="AN47" s="205">
        <v>0</v>
      </c>
      <c r="AO47" s="205">
        <v>295.74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3.23</v>
      </c>
      <c r="E48" s="205">
        <v>0</v>
      </c>
      <c r="F48" s="205">
        <v>0</v>
      </c>
      <c r="G48" s="205">
        <v>15.26</v>
      </c>
      <c r="H48" s="205">
        <v>0</v>
      </c>
      <c r="I48" s="205">
        <v>34.99</v>
      </c>
      <c r="J48" s="205">
        <v>2.41</v>
      </c>
      <c r="K48" s="205">
        <v>-155.74</v>
      </c>
      <c r="L48" s="205">
        <v>126.99</v>
      </c>
      <c r="M48" s="205">
        <v>2.2200000000000002</v>
      </c>
      <c r="N48" s="205">
        <v>1.81</v>
      </c>
      <c r="O48" s="205">
        <v>2.56</v>
      </c>
      <c r="P48" s="205">
        <v>0.96</v>
      </c>
      <c r="Q48" s="205">
        <v>9.59</v>
      </c>
      <c r="R48" s="205">
        <v>0.5</v>
      </c>
      <c r="S48" s="205">
        <v>0.4</v>
      </c>
      <c r="T48" s="205">
        <v>1.41</v>
      </c>
      <c r="U48" s="205">
        <v>1.8</v>
      </c>
      <c r="V48" s="205">
        <v>0.31</v>
      </c>
      <c r="W48" s="205">
        <v>0.71</v>
      </c>
      <c r="X48" s="205">
        <v>43.56</v>
      </c>
      <c r="Y48" s="205">
        <v>0</v>
      </c>
      <c r="Z48" s="205">
        <v>4.01</v>
      </c>
      <c r="AA48" s="205">
        <v>1.38</v>
      </c>
      <c r="AB48" s="205">
        <v>0</v>
      </c>
      <c r="AC48" s="205">
        <v>22.61</v>
      </c>
      <c r="AD48" s="205">
        <v>0</v>
      </c>
      <c r="AE48" s="205">
        <v>0</v>
      </c>
      <c r="AF48" s="205">
        <v>0</v>
      </c>
      <c r="AG48" s="205">
        <v>34.090000000000003</v>
      </c>
      <c r="AH48" s="205">
        <v>0</v>
      </c>
      <c r="AI48" s="205">
        <v>57.57</v>
      </c>
      <c r="AJ48" s="205">
        <v>0</v>
      </c>
      <c r="AK48" s="205">
        <v>0</v>
      </c>
      <c r="AL48" s="205">
        <v>0</v>
      </c>
      <c r="AM48" s="205">
        <v>0</v>
      </c>
      <c r="AN48" s="205">
        <v>0</v>
      </c>
      <c r="AO48" s="205">
        <v>295.74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3.23</v>
      </c>
      <c r="E49" s="205">
        <v>0</v>
      </c>
      <c r="F49" s="205">
        <v>0</v>
      </c>
      <c r="G49" s="205">
        <v>15.26</v>
      </c>
      <c r="H49" s="205">
        <v>0</v>
      </c>
      <c r="I49" s="205">
        <v>34.99</v>
      </c>
      <c r="J49" s="205">
        <v>2.41</v>
      </c>
      <c r="K49" s="205">
        <v>-155.74</v>
      </c>
      <c r="L49" s="205">
        <v>126.99</v>
      </c>
      <c r="M49" s="205">
        <v>2.2200000000000002</v>
      </c>
      <c r="N49" s="205">
        <v>1.81</v>
      </c>
      <c r="O49" s="205">
        <v>2.56</v>
      </c>
      <c r="P49" s="205">
        <v>0.96</v>
      </c>
      <c r="Q49" s="205">
        <v>9.59</v>
      </c>
      <c r="R49" s="205">
        <v>0.43</v>
      </c>
      <c r="S49" s="205">
        <v>0.4</v>
      </c>
      <c r="T49" s="205">
        <v>1.41</v>
      </c>
      <c r="U49" s="205">
        <v>1.8</v>
      </c>
      <c r="V49" s="205">
        <v>0.31</v>
      </c>
      <c r="W49" s="205">
        <v>0.71</v>
      </c>
      <c r="X49" s="205">
        <v>43.56</v>
      </c>
      <c r="Y49" s="205">
        <v>0</v>
      </c>
      <c r="Z49" s="205">
        <v>5.37</v>
      </c>
      <c r="AA49" s="205">
        <v>1.81</v>
      </c>
      <c r="AB49" s="205">
        <v>0</v>
      </c>
      <c r="AC49" s="205">
        <v>22.61</v>
      </c>
      <c r="AD49" s="205">
        <v>0</v>
      </c>
      <c r="AE49" s="205">
        <v>0</v>
      </c>
      <c r="AF49" s="205">
        <v>0</v>
      </c>
      <c r="AG49" s="205">
        <v>34.090000000000003</v>
      </c>
      <c r="AH49" s="205">
        <v>0</v>
      </c>
      <c r="AI49" s="205">
        <v>57.57</v>
      </c>
      <c r="AJ49" s="205">
        <v>0</v>
      </c>
      <c r="AK49" s="205">
        <v>0</v>
      </c>
      <c r="AL49" s="205">
        <v>0</v>
      </c>
      <c r="AM49" s="205">
        <v>0</v>
      </c>
      <c r="AN49" s="205">
        <v>0</v>
      </c>
      <c r="AO49" s="205">
        <v>295.74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3.23</v>
      </c>
      <c r="E50" s="205">
        <v>0</v>
      </c>
      <c r="F50" s="205">
        <v>0</v>
      </c>
      <c r="G50" s="205">
        <v>15.26</v>
      </c>
      <c r="H50" s="205">
        <v>0</v>
      </c>
      <c r="I50" s="205">
        <v>34.99</v>
      </c>
      <c r="J50" s="205">
        <v>2.41</v>
      </c>
      <c r="K50" s="205">
        <v>-155.74</v>
      </c>
      <c r="L50" s="205">
        <v>126.99</v>
      </c>
      <c r="M50" s="205">
        <v>2.2200000000000002</v>
      </c>
      <c r="N50" s="205">
        <v>1.81</v>
      </c>
      <c r="O50" s="205">
        <v>2.56</v>
      </c>
      <c r="P50" s="205">
        <v>0.96</v>
      </c>
      <c r="Q50" s="205">
        <v>9.59</v>
      </c>
      <c r="R50" s="205">
        <v>0.43</v>
      </c>
      <c r="S50" s="205">
        <v>0.4</v>
      </c>
      <c r="T50" s="205">
        <v>1.41</v>
      </c>
      <c r="U50" s="205">
        <v>1.8</v>
      </c>
      <c r="V50" s="205">
        <v>0.31</v>
      </c>
      <c r="W50" s="205">
        <v>0.71</v>
      </c>
      <c r="X50" s="205">
        <v>43.56</v>
      </c>
      <c r="Y50" s="205">
        <v>0</v>
      </c>
      <c r="Z50" s="205">
        <v>5.37</v>
      </c>
      <c r="AA50" s="205">
        <v>1.81</v>
      </c>
      <c r="AB50" s="205">
        <v>0</v>
      </c>
      <c r="AC50" s="205">
        <v>22.61</v>
      </c>
      <c r="AD50" s="205">
        <v>0</v>
      </c>
      <c r="AE50" s="205">
        <v>0</v>
      </c>
      <c r="AF50" s="205">
        <v>0</v>
      </c>
      <c r="AG50" s="205">
        <v>34.090000000000003</v>
      </c>
      <c r="AH50" s="205">
        <v>0</v>
      </c>
      <c r="AI50" s="205">
        <v>57.57</v>
      </c>
      <c r="AJ50" s="205">
        <v>0</v>
      </c>
      <c r="AK50" s="205">
        <v>0</v>
      </c>
      <c r="AL50" s="205">
        <v>0</v>
      </c>
      <c r="AM50" s="205">
        <v>0</v>
      </c>
      <c r="AN50" s="205">
        <v>0</v>
      </c>
      <c r="AO50" s="205">
        <v>295.74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3.23</v>
      </c>
      <c r="E51" s="205">
        <v>0</v>
      </c>
      <c r="F51" s="205">
        <v>0</v>
      </c>
      <c r="G51" s="205">
        <v>15.26</v>
      </c>
      <c r="H51" s="205">
        <v>0</v>
      </c>
      <c r="I51" s="205">
        <v>34.99</v>
      </c>
      <c r="J51" s="205">
        <v>2.41</v>
      </c>
      <c r="K51" s="205">
        <v>-79.38</v>
      </c>
      <c r="L51" s="205">
        <v>126.99</v>
      </c>
      <c r="M51" s="205">
        <v>2.2200000000000002</v>
      </c>
      <c r="N51" s="205">
        <v>1.81</v>
      </c>
      <c r="O51" s="205">
        <v>2.56</v>
      </c>
      <c r="P51" s="205">
        <v>0.03</v>
      </c>
      <c r="Q51" s="205">
        <v>9.59</v>
      </c>
      <c r="R51" s="205">
        <v>9.11</v>
      </c>
      <c r="S51" s="205">
        <v>6.04</v>
      </c>
      <c r="T51" s="205">
        <v>1.41</v>
      </c>
      <c r="U51" s="205">
        <v>1.8</v>
      </c>
      <c r="V51" s="205">
        <v>0.31</v>
      </c>
      <c r="W51" s="205">
        <v>0.71</v>
      </c>
      <c r="X51" s="205">
        <v>43.56</v>
      </c>
      <c r="Y51" s="205">
        <v>0</v>
      </c>
      <c r="Z51" s="205">
        <v>5.37</v>
      </c>
      <c r="AA51" s="205">
        <v>1.81</v>
      </c>
      <c r="AB51" s="205">
        <v>0</v>
      </c>
      <c r="AC51" s="205">
        <v>30.55</v>
      </c>
      <c r="AD51" s="205">
        <v>0</v>
      </c>
      <c r="AE51" s="205">
        <v>0</v>
      </c>
      <c r="AF51" s="205">
        <v>0</v>
      </c>
      <c r="AG51" s="205">
        <v>34.090000000000003</v>
      </c>
      <c r="AH51" s="205">
        <v>0</v>
      </c>
      <c r="AI51" s="205">
        <v>57.57</v>
      </c>
      <c r="AJ51" s="205">
        <v>0</v>
      </c>
      <c r="AK51" s="205">
        <v>15.59</v>
      </c>
      <c r="AL51" s="205">
        <v>0</v>
      </c>
      <c r="AM51" s="205">
        <v>0</v>
      </c>
      <c r="AN51" s="205">
        <v>0</v>
      </c>
      <c r="AO51" s="205">
        <v>289.51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3.23</v>
      </c>
      <c r="E52" s="205">
        <v>0</v>
      </c>
      <c r="F52" s="205">
        <v>0</v>
      </c>
      <c r="G52" s="205">
        <v>15.26</v>
      </c>
      <c r="H52" s="205">
        <v>0</v>
      </c>
      <c r="I52" s="205">
        <v>34.99</v>
      </c>
      <c r="J52" s="205">
        <v>2.41</v>
      </c>
      <c r="K52" s="205">
        <v>-56.74</v>
      </c>
      <c r="L52" s="205">
        <v>126.99</v>
      </c>
      <c r="M52" s="205">
        <v>2.2200000000000002</v>
      </c>
      <c r="N52" s="205">
        <v>1.81</v>
      </c>
      <c r="O52" s="205">
        <v>2.56</v>
      </c>
      <c r="P52" s="205">
        <v>0.96</v>
      </c>
      <c r="Q52" s="205">
        <v>9.59</v>
      </c>
      <c r="R52" s="205">
        <v>9.11</v>
      </c>
      <c r="S52" s="205">
        <v>6.04</v>
      </c>
      <c r="T52" s="205">
        <v>1.41</v>
      </c>
      <c r="U52" s="205">
        <v>1.8</v>
      </c>
      <c r="V52" s="205">
        <v>0.31</v>
      </c>
      <c r="W52" s="205">
        <v>0.71</v>
      </c>
      <c r="X52" s="205">
        <v>43.56</v>
      </c>
      <c r="Y52" s="205">
        <v>0</v>
      </c>
      <c r="Z52" s="205">
        <v>5.37</v>
      </c>
      <c r="AA52" s="205">
        <v>1.81</v>
      </c>
      <c r="AB52" s="205">
        <v>0</v>
      </c>
      <c r="AC52" s="205">
        <v>30.55</v>
      </c>
      <c r="AD52" s="205">
        <v>0</v>
      </c>
      <c r="AE52" s="205">
        <v>0</v>
      </c>
      <c r="AF52" s="205">
        <v>0</v>
      </c>
      <c r="AG52" s="205">
        <v>34.090000000000003</v>
      </c>
      <c r="AH52" s="205">
        <v>0</v>
      </c>
      <c r="AI52" s="205">
        <v>57.57</v>
      </c>
      <c r="AJ52" s="205">
        <v>0</v>
      </c>
      <c r="AK52" s="205">
        <v>15.59</v>
      </c>
      <c r="AL52" s="205">
        <v>0</v>
      </c>
      <c r="AM52" s="205">
        <v>0</v>
      </c>
      <c r="AN52" s="205">
        <v>0</v>
      </c>
      <c r="AO52" s="205">
        <v>289.51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3.23</v>
      </c>
      <c r="E53" s="205">
        <v>0</v>
      </c>
      <c r="F53" s="205">
        <v>0</v>
      </c>
      <c r="G53" s="205">
        <v>15.26</v>
      </c>
      <c r="H53" s="205">
        <v>0</v>
      </c>
      <c r="I53" s="205">
        <v>34.99</v>
      </c>
      <c r="J53" s="205">
        <v>2.41</v>
      </c>
      <c r="K53" s="205">
        <v>-56.74</v>
      </c>
      <c r="L53" s="205">
        <v>126.99</v>
      </c>
      <c r="M53" s="205">
        <v>2.2200000000000002</v>
      </c>
      <c r="N53" s="205">
        <v>1.81</v>
      </c>
      <c r="O53" s="205">
        <v>2.56</v>
      </c>
      <c r="P53" s="205">
        <v>0.96</v>
      </c>
      <c r="Q53" s="205">
        <v>9.59</v>
      </c>
      <c r="R53" s="205">
        <v>9.11</v>
      </c>
      <c r="S53" s="205">
        <v>5.63</v>
      </c>
      <c r="T53" s="205">
        <v>1.41</v>
      </c>
      <c r="U53" s="205">
        <v>1.8</v>
      </c>
      <c r="V53" s="205">
        <v>0.31</v>
      </c>
      <c r="W53" s="205">
        <v>0.71</v>
      </c>
      <c r="X53" s="205">
        <v>43.56</v>
      </c>
      <c r="Y53" s="205">
        <v>0</v>
      </c>
      <c r="Z53" s="205">
        <v>4.01</v>
      </c>
      <c r="AA53" s="205">
        <v>1.38</v>
      </c>
      <c r="AB53" s="205">
        <v>0</v>
      </c>
      <c r="AC53" s="205">
        <v>22.61</v>
      </c>
      <c r="AD53" s="205">
        <v>0</v>
      </c>
      <c r="AE53" s="205">
        <v>0</v>
      </c>
      <c r="AF53" s="205">
        <v>0</v>
      </c>
      <c r="AG53" s="205">
        <v>34.090000000000003</v>
      </c>
      <c r="AH53" s="205">
        <v>0</v>
      </c>
      <c r="AI53" s="205">
        <v>57.57</v>
      </c>
      <c r="AJ53" s="205">
        <v>0</v>
      </c>
      <c r="AK53" s="205">
        <v>15.59</v>
      </c>
      <c r="AL53" s="205">
        <v>0</v>
      </c>
      <c r="AM53" s="205">
        <v>0</v>
      </c>
      <c r="AN53" s="205">
        <v>0</v>
      </c>
      <c r="AO53" s="205">
        <v>289.51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3.23</v>
      </c>
      <c r="E54" s="205">
        <v>0</v>
      </c>
      <c r="F54" s="205">
        <v>0</v>
      </c>
      <c r="G54" s="205">
        <v>15.26</v>
      </c>
      <c r="H54" s="205">
        <v>0</v>
      </c>
      <c r="I54" s="205">
        <v>34.99</v>
      </c>
      <c r="J54" s="205">
        <v>2.41</v>
      </c>
      <c r="K54" s="205">
        <v>-56.74</v>
      </c>
      <c r="L54" s="205">
        <v>126.99</v>
      </c>
      <c r="M54" s="205">
        <v>2.2200000000000002</v>
      </c>
      <c r="N54" s="205">
        <v>1.81</v>
      </c>
      <c r="O54" s="205">
        <v>2.56</v>
      </c>
      <c r="P54" s="205">
        <v>0.96</v>
      </c>
      <c r="Q54" s="205">
        <v>9.59</v>
      </c>
      <c r="R54" s="205">
        <v>9.11</v>
      </c>
      <c r="S54" s="205">
        <v>5.63</v>
      </c>
      <c r="T54" s="205">
        <v>1.41</v>
      </c>
      <c r="U54" s="205">
        <v>1.8</v>
      </c>
      <c r="V54" s="205">
        <v>0.31</v>
      </c>
      <c r="W54" s="205">
        <v>0.71</v>
      </c>
      <c r="X54" s="205">
        <v>43.56</v>
      </c>
      <c r="Y54" s="205">
        <v>0</v>
      </c>
      <c r="Z54" s="205">
        <v>4.01</v>
      </c>
      <c r="AA54" s="205">
        <v>1.38</v>
      </c>
      <c r="AB54" s="205">
        <v>0</v>
      </c>
      <c r="AC54" s="205">
        <v>22.61</v>
      </c>
      <c r="AD54" s="205">
        <v>0</v>
      </c>
      <c r="AE54" s="205">
        <v>0</v>
      </c>
      <c r="AF54" s="205">
        <v>0</v>
      </c>
      <c r="AG54" s="205">
        <v>34.090000000000003</v>
      </c>
      <c r="AH54" s="205">
        <v>0</v>
      </c>
      <c r="AI54" s="205">
        <v>57.57</v>
      </c>
      <c r="AJ54" s="205">
        <v>0</v>
      </c>
      <c r="AK54" s="205">
        <v>15.59</v>
      </c>
      <c r="AL54" s="205">
        <v>0</v>
      </c>
      <c r="AM54" s="205">
        <v>0</v>
      </c>
      <c r="AN54" s="205">
        <v>0</v>
      </c>
      <c r="AO54" s="205">
        <v>289.51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3.23</v>
      </c>
      <c r="E55" s="205">
        <v>0</v>
      </c>
      <c r="F55" s="205">
        <v>0</v>
      </c>
      <c r="G55" s="205">
        <v>15.26</v>
      </c>
      <c r="H55" s="205">
        <v>0</v>
      </c>
      <c r="I55" s="205">
        <v>34.99</v>
      </c>
      <c r="J55" s="205">
        <v>2.41</v>
      </c>
      <c r="K55" s="205">
        <v>-56.74</v>
      </c>
      <c r="L55" s="205">
        <v>126.99</v>
      </c>
      <c r="M55" s="205">
        <v>2.2200000000000002</v>
      </c>
      <c r="N55" s="205">
        <v>1.81</v>
      </c>
      <c r="O55" s="205">
        <v>2.56</v>
      </c>
      <c r="P55" s="205">
        <v>0.96</v>
      </c>
      <c r="Q55" s="205">
        <v>9.59</v>
      </c>
      <c r="R55" s="205">
        <v>9.11</v>
      </c>
      <c r="S55" s="205">
        <v>5.63</v>
      </c>
      <c r="T55" s="205">
        <v>1.41</v>
      </c>
      <c r="U55" s="205">
        <v>1.8</v>
      </c>
      <c r="V55" s="205">
        <v>0.31</v>
      </c>
      <c r="W55" s="205">
        <v>0.71</v>
      </c>
      <c r="X55" s="205">
        <v>43.56</v>
      </c>
      <c r="Y55" s="205">
        <v>0</v>
      </c>
      <c r="Z55" s="205">
        <v>4.01</v>
      </c>
      <c r="AA55" s="205">
        <v>1.38</v>
      </c>
      <c r="AB55" s="205">
        <v>0</v>
      </c>
      <c r="AC55" s="205">
        <v>23.26</v>
      </c>
      <c r="AD55" s="205">
        <v>0</v>
      </c>
      <c r="AE55" s="205">
        <v>0</v>
      </c>
      <c r="AF55" s="205">
        <v>0</v>
      </c>
      <c r="AG55" s="205">
        <v>34.090000000000003</v>
      </c>
      <c r="AH55" s="205">
        <v>0</v>
      </c>
      <c r="AI55" s="205">
        <v>57.57</v>
      </c>
      <c r="AJ55" s="205">
        <v>0</v>
      </c>
      <c r="AK55" s="205">
        <v>15.59</v>
      </c>
      <c r="AL55" s="205">
        <v>0</v>
      </c>
      <c r="AM55" s="205">
        <v>0</v>
      </c>
      <c r="AN55" s="205">
        <v>0</v>
      </c>
      <c r="AO55" s="205">
        <v>289.51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3.23</v>
      </c>
      <c r="E56" s="205">
        <v>0</v>
      </c>
      <c r="F56" s="205">
        <v>0</v>
      </c>
      <c r="G56" s="205">
        <v>15.26</v>
      </c>
      <c r="H56" s="205">
        <v>0</v>
      </c>
      <c r="I56" s="205">
        <v>34.99</v>
      </c>
      <c r="J56" s="205">
        <v>2.41</v>
      </c>
      <c r="K56" s="205">
        <v>-56.74</v>
      </c>
      <c r="L56" s="205">
        <v>126.99</v>
      </c>
      <c r="M56" s="205">
        <v>2.2200000000000002</v>
      </c>
      <c r="N56" s="205">
        <v>1.81</v>
      </c>
      <c r="O56" s="205">
        <v>2.56</v>
      </c>
      <c r="P56" s="205">
        <v>0.96</v>
      </c>
      <c r="Q56" s="205">
        <v>9.59</v>
      </c>
      <c r="R56" s="205">
        <v>9.11</v>
      </c>
      <c r="S56" s="205">
        <v>5.63</v>
      </c>
      <c r="T56" s="205">
        <v>1.41</v>
      </c>
      <c r="U56" s="205">
        <v>1.8</v>
      </c>
      <c r="V56" s="205">
        <v>0.31</v>
      </c>
      <c r="W56" s="205">
        <v>0.71</v>
      </c>
      <c r="X56" s="205">
        <v>43.56</v>
      </c>
      <c r="Y56" s="205">
        <v>0</v>
      </c>
      <c r="Z56" s="205">
        <v>4.01</v>
      </c>
      <c r="AA56" s="205">
        <v>1.38</v>
      </c>
      <c r="AB56" s="205">
        <v>0</v>
      </c>
      <c r="AC56" s="205">
        <v>23.26</v>
      </c>
      <c r="AD56" s="205">
        <v>0</v>
      </c>
      <c r="AE56" s="205">
        <v>0</v>
      </c>
      <c r="AF56" s="205">
        <v>0</v>
      </c>
      <c r="AG56" s="205">
        <v>34.090000000000003</v>
      </c>
      <c r="AH56" s="205">
        <v>0</v>
      </c>
      <c r="AI56" s="205">
        <v>57.43</v>
      </c>
      <c r="AJ56" s="205">
        <v>0</v>
      </c>
      <c r="AK56" s="205">
        <v>15.59</v>
      </c>
      <c r="AL56" s="205">
        <v>0</v>
      </c>
      <c r="AM56" s="205">
        <v>0</v>
      </c>
      <c r="AN56" s="205">
        <v>0</v>
      </c>
      <c r="AO56" s="205">
        <v>289.51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3.23</v>
      </c>
      <c r="E57" s="205">
        <v>0</v>
      </c>
      <c r="F57" s="205">
        <v>0</v>
      </c>
      <c r="G57" s="205">
        <v>15.26</v>
      </c>
      <c r="H57" s="205">
        <v>0</v>
      </c>
      <c r="I57" s="205">
        <v>34.99</v>
      </c>
      <c r="J57" s="205">
        <v>2.41</v>
      </c>
      <c r="K57" s="205">
        <v>-56.74</v>
      </c>
      <c r="L57" s="205">
        <v>126.99</v>
      </c>
      <c r="M57" s="205">
        <v>2.2200000000000002</v>
      </c>
      <c r="N57" s="205">
        <v>1.81</v>
      </c>
      <c r="O57" s="205">
        <v>2.56</v>
      </c>
      <c r="P57" s="205">
        <v>0.96</v>
      </c>
      <c r="Q57" s="205">
        <v>9.59</v>
      </c>
      <c r="R57" s="205">
        <v>9.11</v>
      </c>
      <c r="S57" s="205">
        <v>5.63</v>
      </c>
      <c r="T57" s="205">
        <v>1.41</v>
      </c>
      <c r="U57" s="205">
        <v>1.8</v>
      </c>
      <c r="V57" s="205">
        <v>0.31</v>
      </c>
      <c r="W57" s="205">
        <v>0.71</v>
      </c>
      <c r="X57" s="205">
        <v>43.56</v>
      </c>
      <c r="Y57" s="205">
        <v>0</v>
      </c>
      <c r="Z57" s="205">
        <v>4.01</v>
      </c>
      <c r="AA57" s="205">
        <v>1.38</v>
      </c>
      <c r="AB57" s="205">
        <v>0</v>
      </c>
      <c r="AC57" s="205">
        <v>23.26</v>
      </c>
      <c r="AD57" s="205">
        <v>0</v>
      </c>
      <c r="AE57" s="205">
        <v>0</v>
      </c>
      <c r="AF57" s="205">
        <v>0</v>
      </c>
      <c r="AG57" s="205">
        <v>34.090000000000003</v>
      </c>
      <c r="AH57" s="205">
        <v>0</v>
      </c>
      <c r="AI57" s="205">
        <v>57.43</v>
      </c>
      <c r="AJ57" s="205">
        <v>0</v>
      </c>
      <c r="AK57" s="205">
        <v>15.59</v>
      </c>
      <c r="AL57" s="205">
        <v>0</v>
      </c>
      <c r="AM57" s="205">
        <v>0</v>
      </c>
      <c r="AN57" s="205">
        <v>0</v>
      </c>
      <c r="AO57" s="205">
        <v>289.51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3.23</v>
      </c>
      <c r="E58" s="205">
        <v>0</v>
      </c>
      <c r="F58" s="205">
        <v>0</v>
      </c>
      <c r="G58" s="205">
        <v>15.26</v>
      </c>
      <c r="H58" s="205">
        <v>0</v>
      </c>
      <c r="I58" s="205">
        <v>34.99</v>
      </c>
      <c r="J58" s="205">
        <v>2.41</v>
      </c>
      <c r="K58" s="205">
        <v>-56.74</v>
      </c>
      <c r="L58" s="205">
        <v>126.99</v>
      </c>
      <c r="M58" s="205">
        <v>2.2200000000000002</v>
      </c>
      <c r="N58" s="205">
        <v>1.81</v>
      </c>
      <c r="O58" s="205">
        <v>2.56</v>
      </c>
      <c r="P58" s="205">
        <v>0.96</v>
      </c>
      <c r="Q58" s="205">
        <v>9.59</v>
      </c>
      <c r="R58" s="205">
        <v>9.11</v>
      </c>
      <c r="S58" s="205">
        <v>5.63</v>
      </c>
      <c r="T58" s="205">
        <v>1.41</v>
      </c>
      <c r="U58" s="205">
        <v>1.8</v>
      </c>
      <c r="V58" s="205">
        <v>0.31</v>
      </c>
      <c r="W58" s="205">
        <v>0.71</v>
      </c>
      <c r="X58" s="205">
        <v>43.56</v>
      </c>
      <c r="Y58" s="205">
        <v>0</v>
      </c>
      <c r="Z58" s="205">
        <v>4.01</v>
      </c>
      <c r="AA58" s="205">
        <v>1.38</v>
      </c>
      <c r="AB58" s="205">
        <v>0</v>
      </c>
      <c r="AC58" s="205">
        <v>23.26</v>
      </c>
      <c r="AD58" s="205">
        <v>0</v>
      </c>
      <c r="AE58" s="205">
        <v>0</v>
      </c>
      <c r="AF58" s="205">
        <v>0</v>
      </c>
      <c r="AG58" s="205">
        <v>34.090000000000003</v>
      </c>
      <c r="AH58" s="205">
        <v>0</v>
      </c>
      <c r="AI58" s="205">
        <v>57.43</v>
      </c>
      <c r="AJ58" s="205">
        <v>0</v>
      </c>
      <c r="AK58" s="205">
        <v>15.59</v>
      </c>
      <c r="AL58" s="205">
        <v>0</v>
      </c>
      <c r="AM58" s="205">
        <v>0</v>
      </c>
      <c r="AN58" s="205">
        <v>0</v>
      </c>
      <c r="AO58" s="205">
        <v>289.51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3.23</v>
      </c>
      <c r="E59" s="205">
        <v>0</v>
      </c>
      <c r="F59" s="205">
        <v>0</v>
      </c>
      <c r="G59" s="205">
        <v>15.26</v>
      </c>
      <c r="H59" s="205">
        <v>0</v>
      </c>
      <c r="I59" s="205">
        <v>34.99</v>
      </c>
      <c r="J59" s="205">
        <v>2.41</v>
      </c>
      <c r="K59" s="205">
        <v>-56.74</v>
      </c>
      <c r="L59" s="205">
        <v>126.99</v>
      </c>
      <c r="M59" s="205">
        <v>2.2200000000000002</v>
      </c>
      <c r="N59" s="205">
        <v>1.81</v>
      </c>
      <c r="O59" s="205">
        <v>2.56</v>
      </c>
      <c r="P59" s="205">
        <v>0.11</v>
      </c>
      <c r="Q59" s="205">
        <v>9.59</v>
      </c>
      <c r="R59" s="205">
        <v>9.6199999999999992</v>
      </c>
      <c r="S59" s="205">
        <v>5.58</v>
      </c>
      <c r="T59" s="205">
        <v>1.41</v>
      </c>
      <c r="U59" s="205">
        <v>1.8</v>
      </c>
      <c r="V59" s="205">
        <v>0.31</v>
      </c>
      <c r="W59" s="205">
        <v>0.71</v>
      </c>
      <c r="X59" s="205">
        <v>43.56</v>
      </c>
      <c r="Y59" s="205">
        <v>0</v>
      </c>
      <c r="Z59" s="205">
        <v>4.01</v>
      </c>
      <c r="AA59" s="205">
        <v>1.38</v>
      </c>
      <c r="AB59" s="205">
        <v>0</v>
      </c>
      <c r="AC59" s="205">
        <v>30.68</v>
      </c>
      <c r="AD59" s="205">
        <v>0</v>
      </c>
      <c r="AE59" s="205">
        <v>0</v>
      </c>
      <c r="AF59" s="205">
        <v>0</v>
      </c>
      <c r="AG59" s="205">
        <v>34.090000000000003</v>
      </c>
      <c r="AH59" s="205">
        <v>0</v>
      </c>
      <c r="AI59" s="205">
        <v>57.43</v>
      </c>
      <c r="AJ59" s="205">
        <v>0</v>
      </c>
      <c r="AK59" s="205">
        <v>15.59</v>
      </c>
      <c r="AL59" s="205">
        <v>0</v>
      </c>
      <c r="AM59" s="205">
        <v>0</v>
      </c>
      <c r="AN59" s="205">
        <v>0</v>
      </c>
      <c r="AO59" s="205">
        <v>289.51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3.23</v>
      </c>
      <c r="E60" s="205">
        <v>0</v>
      </c>
      <c r="F60" s="205">
        <v>0</v>
      </c>
      <c r="G60" s="205">
        <v>15.26</v>
      </c>
      <c r="H60" s="205">
        <v>0</v>
      </c>
      <c r="I60" s="205">
        <v>34.99</v>
      </c>
      <c r="J60" s="205">
        <v>2.41</v>
      </c>
      <c r="K60" s="205">
        <v>-56.74</v>
      </c>
      <c r="L60" s="205">
        <v>126.99</v>
      </c>
      <c r="M60" s="205">
        <v>2.2200000000000002</v>
      </c>
      <c r="N60" s="205">
        <v>1.81</v>
      </c>
      <c r="O60" s="205">
        <v>2.56</v>
      </c>
      <c r="P60" s="205">
        <v>0.04</v>
      </c>
      <c r="Q60" s="205">
        <v>9.59</v>
      </c>
      <c r="R60" s="205">
        <v>9.6199999999999992</v>
      </c>
      <c r="S60" s="205">
        <v>5.58</v>
      </c>
      <c r="T60" s="205">
        <v>1.41</v>
      </c>
      <c r="U60" s="205">
        <v>1.8</v>
      </c>
      <c r="V60" s="205">
        <v>0.31</v>
      </c>
      <c r="W60" s="205">
        <v>0.71</v>
      </c>
      <c r="X60" s="205">
        <v>43.56</v>
      </c>
      <c r="Y60" s="205">
        <v>0</v>
      </c>
      <c r="Z60" s="205">
        <v>4.01</v>
      </c>
      <c r="AA60" s="205">
        <v>1.38</v>
      </c>
      <c r="AB60" s="205">
        <v>0</v>
      </c>
      <c r="AC60" s="205">
        <v>30.68</v>
      </c>
      <c r="AD60" s="205">
        <v>0</v>
      </c>
      <c r="AE60" s="205">
        <v>0</v>
      </c>
      <c r="AF60" s="205">
        <v>0</v>
      </c>
      <c r="AG60" s="205">
        <v>34.090000000000003</v>
      </c>
      <c r="AH60" s="205">
        <v>0</v>
      </c>
      <c r="AI60" s="205">
        <v>57.43</v>
      </c>
      <c r="AJ60" s="205">
        <v>0</v>
      </c>
      <c r="AK60" s="205">
        <v>15.59</v>
      </c>
      <c r="AL60" s="205">
        <v>0</v>
      </c>
      <c r="AM60" s="205">
        <v>0</v>
      </c>
      <c r="AN60" s="205">
        <v>0</v>
      </c>
      <c r="AO60" s="205">
        <v>289.51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3.23</v>
      </c>
      <c r="E61" s="205">
        <v>0</v>
      </c>
      <c r="F61" s="205">
        <v>0</v>
      </c>
      <c r="G61" s="205">
        <v>15.26</v>
      </c>
      <c r="H61" s="205">
        <v>0</v>
      </c>
      <c r="I61" s="205">
        <v>34.99</v>
      </c>
      <c r="J61" s="205">
        <v>2.41</v>
      </c>
      <c r="K61" s="205">
        <v>-55.74</v>
      </c>
      <c r="L61" s="205">
        <v>126.99</v>
      </c>
      <c r="M61" s="205">
        <v>2.2200000000000002</v>
      </c>
      <c r="N61" s="205">
        <v>1.81</v>
      </c>
      <c r="O61" s="205">
        <v>2.56</v>
      </c>
      <c r="P61" s="205">
        <v>0.03</v>
      </c>
      <c r="Q61" s="205">
        <v>9.59</v>
      </c>
      <c r="R61" s="205">
        <v>9.6199999999999992</v>
      </c>
      <c r="S61" s="205">
        <v>5.58</v>
      </c>
      <c r="T61" s="205">
        <v>1.41</v>
      </c>
      <c r="U61" s="205">
        <v>1.8</v>
      </c>
      <c r="V61" s="205">
        <v>0.31</v>
      </c>
      <c r="W61" s="205">
        <v>0.71</v>
      </c>
      <c r="X61" s="205">
        <v>43.56</v>
      </c>
      <c r="Y61" s="205">
        <v>0</v>
      </c>
      <c r="Z61" s="205">
        <v>4.01</v>
      </c>
      <c r="AA61" s="205">
        <v>1.38</v>
      </c>
      <c r="AB61" s="205">
        <v>0</v>
      </c>
      <c r="AC61" s="205">
        <v>23.26</v>
      </c>
      <c r="AD61" s="205">
        <v>0</v>
      </c>
      <c r="AE61" s="205">
        <v>0</v>
      </c>
      <c r="AF61" s="205">
        <v>0</v>
      </c>
      <c r="AG61" s="205">
        <v>34.090000000000003</v>
      </c>
      <c r="AH61" s="205">
        <v>0</v>
      </c>
      <c r="AI61" s="205">
        <v>57.43</v>
      </c>
      <c r="AJ61" s="205">
        <v>0</v>
      </c>
      <c r="AK61" s="205">
        <v>15.59</v>
      </c>
      <c r="AL61" s="205">
        <v>0</v>
      </c>
      <c r="AM61" s="205">
        <v>0</v>
      </c>
      <c r="AN61" s="205">
        <v>0</v>
      </c>
      <c r="AO61" s="205">
        <v>289.51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3.23</v>
      </c>
      <c r="E62" s="205">
        <v>0</v>
      </c>
      <c r="F62" s="205">
        <v>0</v>
      </c>
      <c r="G62" s="205">
        <v>15.26</v>
      </c>
      <c r="H62" s="205">
        <v>0</v>
      </c>
      <c r="I62" s="205">
        <v>34.99</v>
      </c>
      <c r="J62" s="205">
        <v>2.41</v>
      </c>
      <c r="K62" s="205">
        <v>-55.74</v>
      </c>
      <c r="L62" s="205">
        <v>126.99</v>
      </c>
      <c r="M62" s="205">
        <v>2.2200000000000002</v>
      </c>
      <c r="N62" s="205">
        <v>1.81</v>
      </c>
      <c r="O62" s="205">
        <v>2.56</v>
      </c>
      <c r="P62" s="205">
        <v>0.03</v>
      </c>
      <c r="Q62" s="205">
        <v>9.59</v>
      </c>
      <c r="R62" s="205">
        <v>9.6199999999999992</v>
      </c>
      <c r="S62" s="205">
        <v>5.58</v>
      </c>
      <c r="T62" s="205">
        <v>1.41</v>
      </c>
      <c r="U62" s="205">
        <v>1.8</v>
      </c>
      <c r="V62" s="205">
        <v>0.31</v>
      </c>
      <c r="W62" s="205">
        <v>0.71</v>
      </c>
      <c r="X62" s="205">
        <v>43.56</v>
      </c>
      <c r="Y62" s="205">
        <v>0</v>
      </c>
      <c r="Z62" s="205">
        <v>4.01</v>
      </c>
      <c r="AA62" s="205">
        <v>1.38</v>
      </c>
      <c r="AB62" s="205">
        <v>0</v>
      </c>
      <c r="AC62" s="205">
        <v>23.26</v>
      </c>
      <c r="AD62" s="205">
        <v>0</v>
      </c>
      <c r="AE62" s="205">
        <v>0</v>
      </c>
      <c r="AF62" s="205">
        <v>0</v>
      </c>
      <c r="AG62" s="205">
        <v>34.090000000000003</v>
      </c>
      <c r="AH62" s="205">
        <v>0</v>
      </c>
      <c r="AI62" s="205">
        <v>57.43</v>
      </c>
      <c r="AJ62" s="205">
        <v>0</v>
      </c>
      <c r="AK62" s="205">
        <v>15.59</v>
      </c>
      <c r="AL62" s="205">
        <v>0</v>
      </c>
      <c r="AM62" s="205">
        <v>0</v>
      </c>
      <c r="AN62" s="205">
        <v>0</v>
      </c>
      <c r="AO62" s="205">
        <v>289.51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3.23</v>
      </c>
      <c r="E63" s="205">
        <v>0</v>
      </c>
      <c r="F63" s="205">
        <v>0</v>
      </c>
      <c r="G63" s="205">
        <v>15.26</v>
      </c>
      <c r="H63" s="205">
        <v>0</v>
      </c>
      <c r="I63" s="205">
        <v>34.99</v>
      </c>
      <c r="J63" s="205">
        <v>2.41</v>
      </c>
      <c r="K63" s="205">
        <v>-55.74</v>
      </c>
      <c r="L63" s="205">
        <v>126.99</v>
      </c>
      <c r="M63" s="205">
        <v>2.2200000000000002</v>
      </c>
      <c r="N63" s="205">
        <v>1.81</v>
      </c>
      <c r="O63" s="205">
        <v>2.56</v>
      </c>
      <c r="P63" s="205">
        <v>0.03</v>
      </c>
      <c r="Q63" s="205">
        <v>9.59</v>
      </c>
      <c r="R63" s="205">
        <v>9.08</v>
      </c>
      <c r="S63" s="205">
        <v>5.58</v>
      </c>
      <c r="T63" s="205">
        <v>1.41</v>
      </c>
      <c r="U63" s="205">
        <v>1.8</v>
      </c>
      <c r="V63" s="205">
        <v>0.31</v>
      </c>
      <c r="W63" s="205">
        <v>0.71</v>
      </c>
      <c r="X63" s="205">
        <v>43.56</v>
      </c>
      <c r="Y63" s="205">
        <v>0</v>
      </c>
      <c r="Z63" s="205">
        <v>4.01</v>
      </c>
      <c r="AA63" s="205">
        <v>1.38</v>
      </c>
      <c r="AB63" s="205">
        <v>0</v>
      </c>
      <c r="AC63" s="205">
        <v>23.26</v>
      </c>
      <c r="AD63" s="205">
        <v>0</v>
      </c>
      <c r="AE63" s="205">
        <v>0</v>
      </c>
      <c r="AF63" s="205">
        <v>0</v>
      </c>
      <c r="AG63" s="205">
        <v>34.090000000000003</v>
      </c>
      <c r="AH63" s="205">
        <v>0</v>
      </c>
      <c r="AI63" s="205">
        <v>57.43</v>
      </c>
      <c r="AJ63" s="205">
        <v>0</v>
      </c>
      <c r="AK63" s="205">
        <v>15.59</v>
      </c>
      <c r="AL63" s="205">
        <v>0</v>
      </c>
      <c r="AM63" s="205">
        <v>0</v>
      </c>
      <c r="AN63" s="205">
        <v>0</v>
      </c>
      <c r="AO63" s="205">
        <v>289.51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3.23</v>
      </c>
      <c r="E64" s="205">
        <v>0</v>
      </c>
      <c r="F64" s="205">
        <v>0</v>
      </c>
      <c r="G64" s="205">
        <v>15.26</v>
      </c>
      <c r="H64" s="205">
        <v>0</v>
      </c>
      <c r="I64" s="205">
        <v>34.99</v>
      </c>
      <c r="J64" s="205">
        <v>2.41</v>
      </c>
      <c r="K64" s="205">
        <v>-55.74</v>
      </c>
      <c r="L64" s="205">
        <v>126.99</v>
      </c>
      <c r="M64" s="205">
        <v>2.2200000000000002</v>
      </c>
      <c r="N64" s="205">
        <v>1.81</v>
      </c>
      <c r="O64" s="205">
        <v>2.56</v>
      </c>
      <c r="P64" s="205">
        <v>0.03</v>
      </c>
      <c r="Q64" s="205">
        <v>9.59</v>
      </c>
      <c r="R64" s="205">
        <v>9.08</v>
      </c>
      <c r="S64" s="205">
        <v>5.58</v>
      </c>
      <c r="T64" s="205">
        <v>1.41</v>
      </c>
      <c r="U64" s="205">
        <v>1.8</v>
      </c>
      <c r="V64" s="205">
        <v>0.31</v>
      </c>
      <c r="W64" s="205">
        <v>0.71</v>
      </c>
      <c r="X64" s="205">
        <v>43.56</v>
      </c>
      <c r="Y64" s="205">
        <v>0</v>
      </c>
      <c r="Z64" s="205">
        <v>4.01</v>
      </c>
      <c r="AA64" s="205">
        <v>1.38</v>
      </c>
      <c r="AB64" s="205">
        <v>0</v>
      </c>
      <c r="AC64" s="205">
        <v>23.26</v>
      </c>
      <c r="AD64" s="205">
        <v>0</v>
      </c>
      <c r="AE64" s="205">
        <v>0</v>
      </c>
      <c r="AF64" s="205">
        <v>0</v>
      </c>
      <c r="AG64" s="205">
        <v>34.090000000000003</v>
      </c>
      <c r="AH64" s="205">
        <v>0</v>
      </c>
      <c r="AI64" s="205">
        <v>57.43</v>
      </c>
      <c r="AJ64" s="205">
        <v>0</v>
      </c>
      <c r="AK64" s="205">
        <v>15.59</v>
      </c>
      <c r="AL64" s="205">
        <v>0</v>
      </c>
      <c r="AM64" s="205">
        <v>0</v>
      </c>
      <c r="AN64" s="205">
        <v>0</v>
      </c>
      <c r="AO64" s="205">
        <v>289.51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3.23</v>
      </c>
      <c r="E65" s="205">
        <v>0</v>
      </c>
      <c r="F65" s="205">
        <v>0</v>
      </c>
      <c r="G65" s="205">
        <v>15.26</v>
      </c>
      <c r="H65" s="205">
        <v>0</v>
      </c>
      <c r="I65" s="205">
        <v>34.99</v>
      </c>
      <c r="J65" s="205">
        <v>2.41</v>
      </c>
      <c r="K65" s="205">
        <v>-55.74</v>
      </c>
      <c r="L65" s="205">
        <v>126.99</v>
      </c>
      <c r="M65" s="205">
        <v>2.2200000000000002</v>
      </c>
      <c r="N65" s="205">
        <v>1.81</v>
      </c>
      <c r="O65" s="205">
        <v>2.56</v>
      </c>
      <c r="P65" s="205">
        <v>0.03</v>
      </c>
      <c r="Q65" s="205">
        <v>9.59</v>
      </c>
      <c r="R65" s="205">
        <v>9.08</v>
      </c>
      <c r="S65" s="205">
        <v>5.58</v>
      </c>
      <c r="T65" s="205">
        <v>1.41</v>
      </c>
      <c r="U65" s="205">
        <v>1.8</v>
      </c>
      <c r="V65" s="205">
        <v>0.31</v>
      </c>
      <c r="W65" s="205">
        <v>0.71</v>
      </c>
      <c r="X65" s="205">
        <v>43.56</v>
      </c>
      <c r="Y65" s="205">
        <v>0</v>
      </c>
      <c r="Z65" s="205">
        <v>4.01</v>
      </c>
      <c r="AA65" s="205">
        <v>1.38</v>
      </c>
      <c r="AB65" s="205">
        <v>0</v>
      </c>
      <c r="AC65" s="205">
        <v>23.26</v>
      </c>
      <c r="AD65" s="205">
        <v>0</v>
      </c>
      <c r="AE65" s="205">
        <v>0</v>
      </c>
      <c r="AF65" s="205">
        <v>0</v>
      </c>
      <c r="AG65" s="205">
        <v>34.090000000000003</v>
      </c>
      <c r="AH65" s="205">
        <v>0</v>
      </c>
      <c r="AI65" s="205">
        <v>57.43</v>
      </c>
      <c r="AJ65" s="205">
        <v>0</v>
      </c>
      <c r="AK65" s="205">
        <v>15.59</v>
      </c>
      <c r="AL65" s="205">
        <v>0</v>
      </c>
      <c r="AM65" s="205">
        <v>0</v>
      </c>
      <c r="AN65" s="205">
        <v>0</v>
      </c>
      <c r="AO65" s="205">
        <v>289.51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3.23</v>
      </c>
      <c r="E66" s="205">
        <v>0</v>
      </c>
      <c r="F66" s="205">
        <v>0</v>
      </c>
      <c r="G66" s="205">
        <v>15.26</v>
      </c>
      <c r="H66" s="205">
        <v>0</v>
      </c>
      <c r="I66" s="205">
        <v>34.99</v>
      </c>
      <c r="J66" s="205">
        <v>2.41</v>
      </c>
      <c r="K66" s="205">
        <v>-55.74</v>
      </c>
      <c r="L66" s="205">
        <v>126.99</v>
      </c>
      <c r="M66" s="205">
        <v>2.2200000000000002</v>
      </c>
      <c r="N66" s="205">
        <v>1.81</v>
      </c>
      <c r="O66" s="205">
        <v>2.56</v>
      </c>
      <c r="P66" s="205">
        <v>0.03</v>
      </c>
      <c r="Q66" s="205">
        <v>9.59</v>
      </c>
      <c r="R66" s="205">
        <v>9.08</v>
      </c>
      <c r="S66" s="205">
        <v>5.58</v>
      </c>
      <c r="T66" s="205">
        <v>1.41</v>
      </c>
      <c r="U66" s="205">
        <v>1.8</v>
      </c>
      <c r="V66" s="205">
        <v>0.31</v>
      </c>
      <c r="W66" s="205">
        <v>0.71</v>
      </c>
      <c r="X66" s="205">
        <v>43.56</v>
      </c>
      <c r="Y66" s="205">
        <v>0</v>
      </c>
      <c r="Z66" s="205">
        <v>4.01</v>
      </c>
      <c r="AA66" s="205">
        <v>1.38</v>
      </c>
      <c r="AB66" s="205">
        <v>0</v>
      </c>
      <c r="AC66" s="205">
        <v>23.26</v>
      </c>
      <c r="AD66" s="205">
        <v>0</v>
      </c>
      <c r="AE66" s="205">
        <v>0</v>
      </c>
      <c r="AF66" s="205">
        <v>0</v>
      </c>
      <c r="AG66" s="205">
        <v>34.090000000000003</v>
      </c>
      <c r="AH66" s="205">
        <v>0</v>
      </c>
      <c r="AI66" s="205">
        <v>57.43</v>
      </c>
      <c r="AJ66" s="205">
        <v>0</v>
      </c>
      <c r="AK66" s="205">
        <v>15.59</v>
      </c>
      <c r="AL66" s="205">
        <v>0</v>
      </c>
      <c r="AM66" s="205">
        <v>0</v>
      </c>
      <c r="AN66" s="205">
        <v>0</v>
      </c>
      <c r="AO66" s="205">
        <v>289.51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3.23</v>
      </c>
      <c r="E67" s="205">
        <v>0</v>
      </c>
      <c r="F67" s="205">
        <v>0</v>
      </c>
      <c r="G67" s="205">
        <v>15.26</v>
      </c>
      <c r="H67" s="205">
        <v>0</v>
      </c>
      <c r="I67" s="205">
        <v>34.99</v>
      </c>
      <c r="J67" s="205">
        <v>2.41</v>
      </c>
      <c r="K67" s="205">
        <v>-55.74</v>
      </c>
      <c r="L67" s="205">
        <v>126.99</v>
      </c>
      <c r="M67" s="205">
        <v>2.2200000000000002</v>
      </c>
      <c r="N67" s="205">
        <v>1.81</v>
      </c>
      <c r="O67" s="205">
        <v>2.56</v>
      </c>
      <c r="P67" s="205">
        <v>0.03</v>
      </c>
      <c r="Q67" s="205">
        <v>9.59</v>
      </c>
      <c r="R67" s="205">
        <v>9.6199999999999992</v>
      </c>
      <c r="S67" s="205">
        <v>5.58</v>
      </c>
      <c r="T67" s="205">
        <v>1.41</v>
      </c>
      <c r="U67" s="205">
        <v>1.8</v>
      </c>
      <c r="V67" s="205">
        <v>0.31</v>
      </c>
      <c r="W67" s="205">
        <v>1.7</v>
      </c>
      <c r="X67" s="205">
        <v>46.82</v>
      </c>
      <c r="Y67" s="205">
        <v>0</v>
      </c>
      <c r="Z67" s="205">
        <v>4.01</v>
      </c>
      <c r="AA67" s="205">
        <v>1.38</v>
      </c>
      <c r="AB67" s="205">
        <v>0</v>
      </c>
      <c r="AC67" s="205">
        <v>23.26</v>
      </c>
      <c r="AD67" s="205">
        <v>0</v>
      </c>
      <c r="AE67" s="205">
        <v>0</v>
      </c>
      <c r="AF67" s="205">
        <v>0</v>
      </c>
      <c r="AG67" s="205">
        <v>34.090000000000003</v>
      </c>
      <c r="AH67" s="205">
        <v>0</v>
      </c>
      <c r="AI67" s="205">
        <v>57.43</v>
      </c>
      <c r="AJ67" s="205">
        <v>0</v>
      </c>
      <c r="AK67" s="205">
        <v>15.59</v>
      </c>
      <c r="AL67" s="205">
        <v>0</v>
      </c>
      <c r="AM67" s="205">
        <v>0</v>
      </c>
      <c r="AN67" s="205">
        <v>0</v>
      </c>
      <c r="AO67" s="205">
        <v>289.51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3.23</v>
      </c>
      <c r="E68" s="205">
        <v>0</v>
      </c>
      <c r="F68" s="205">
        <v>0</v>
      </c>
      <c r="G68" s="205">
        <v>15.26</v>
      </c>
      <c r="H68" s="205">
        <v>0</v>
      </c>
      <c r="I68" s="205">
        <v>34.99</v>
      </c>
      <c r="J68" s="205">
        <v>2.41</v>
      </c>
      <c r="K68" s="205">
        <v>-55.74</v>
      </c>
      <c r="L68" s="205">
        <v>126.99</v>
      </c>
      <c r="M68" s="205">
        <v>2.2200000000000002</v>
      </c>
      <c r="N68" s="205">
        <v>1.81</v>
      </c>
      <c r="O68" s="205">
        <v>2.56</v>
      </c>
      <c r="P68" s="205">
        <v>0.03</v>
      </c>
      <c r="Q68" s="205">
        <v>9.59</v>
      </c>
      <c r="R68" s="205">
        <v>9.6199999999999992</v>
      </c>
      <c r="S68" s="205">
        <v>5.58</v>
      </c>
      <c r="T68" s="205">
        <v>1.41</v>
      </c>
      <c r="U68" s="205">
        <v>1.8</v>
      </c>
      <c r="V68" s="205">
        <v>0.31</v>
      </c>
      <c r="W68" s="205">
        <v>0.71</v>
      </c>
      <c r="X68" s="205">
        <v>44.79</v>
      </c>
      <c r="Y68" s="205">
        <v>0</v>
      </c>
      <c r="Z68" s="205">
        <v>4.01</v>
      </c>
      <c r="AA68" s="205">
        <v>1.38</v>
      </c>
      <c r="AB68" s="205">
        <v>0</v>
      </c>
      <c r="AC68" s="205">
        <v>23.26</v>
      </c>
      <c r="AD68" s="205">
        <v>0</v>
      </c>
      <c r="AE68" s="205">
        <v>0</v>
      </c>
      <c r="AF68" s="205">
        <v>0</v>
      </c>
      <c r="AG68" s="205">
        <v>34.090000000000003</v>
      </c>
      <c r="AH68" s="205">
        <v>0</v>
      </c>
      <c r="AI68" s="205">
        <v>57.43</v>
      </c>
      <c r="AJ68" s="205">
        <v>0</v>
      </c>
      <c r="AK68" s="205">
        <v>15.59</v>
      </c>
      <c r="AL68" s="205">
        <v>0</v>
      </c>
      <c r="AM68" s="205">
        <v>0</v>
      </c>
      <c r="AN68" s="205">
        <v>0</v>
      </c>
      <c r="AO68" s="205">
        <v>289.51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3.23</v>
      </c>
      <c r="E69" s="205">
        <v>0</v>
      </c>
      <c r="F69" s="205">
        <v>0</v>
      </c>
      <c r="G69" s="205">
        <v>15.26</v>
      </c>
      <c r="H69" s="205">
        <v>0</v>
      </c>
      <c r="I69" s="205">
        <v>34.99</v>
      </c>
      <c r="J69" s="205">
        <v>2.41</v>
      </c>
      <c r="K69" s="205">
        <v>-55.18</v>
      </c>
      <c r="L69" s="205">
        <v>126.99</v>
      </c>
      <c r="M69" s="205">
        <v>2.2200000000000002</v>
      </c>
      <c r="N69" s="205">
        <v>1.81</v>
      </c>
      <c r="O69" s="205">
        <v>2.56</v>
      </c>
      <c r="P69" s="205">
        <v>0.03</v>
      </c>
      <c r="Q69" s="205">
        <v>9.59</v>
      </c>
      <c r="R69" s="205">
        <v>10.89</v>
      </c>
      <c r="S69" s="205">
        <v>6.25</v>
      </c>
      <c r="T69" s="205">
        <v>1.41</v>
      </c>
      <c r="U69" s="205">
        <v>1.8</v>
      </c>
      <c r="V69" s="205">
        <v>1.86</v>
      </c>
      <c r="W69" s="205">
        <v>0.71</v>
      </c>
      <c r="X69" s="205">
        <v>43.56</v>
      </c>
      <c r="Y69" s="205">
        <v>0</v>
      </c>
      <c r="Z69" s="205">
        <v>4.07</v>
      </c>
      <c r="AA69" s="205">
        <v>1.4</v>
      </c>
      <c r="AB69" s="205">
        <v>0</v>
      </c>
      <c r="AC69" s="205">
        <v>23.26</v>
      </c>
      <c r="AD69" s="205">
        <v>0</v>
      </c>
      <c r="AE69" s="205">
        <v>0</v>
      </c>
      <c r="AF69" s="205">
        <v>0</v>
      </c>
      <c r="AG69" s="205">
        <v>34.090000000000003</v>
      </c>
      <c r="AH69" s="205">
        <v>0</v>
      </c>
      <c r="AI69" s="205">
        <v>57.43</v>
      </c>
      <c r="AJ69" s="205">
        <v>0</v>
      </c>
      <c r="AK69" s="205">
        <v>15.59</v>
      </c>
      <c r="AL69" s="205">
        <v>0</v>
      </c>
      <c r="AM69" s="205">
        <v>0</v>
      </c>
      <c r="AN69" s="205">
        <v>0</v>
      </c>
      <c r="AO69" s="205">
        <v>289.51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3.23</v>
      </c>
      <c r="E70" s="205">
        <v>0</v>
      </c>
      <c r="F70" s="205">
        <v>0</v>
      </c>
      <c r="G70" s="205">
        <v>15.26</v>
      </c>
      <c r="H70" s="205">
        <v>0</v>
      </c>
      <c r="I70" s="205">
        <v>34.99</v>
      </c>
      <c r="J70" s="205">
        <v>2.41</v>
      </c>
      <c r="K70" s="205">
        <v>-55.18</v>
      </c>
      <c r="L70" s="205">
        <v>126.99</v>
      </c>
      <c r="M70" s="205">
        <v>2.2200000000000002</v>
      </c>
      <c r="N70" s="205">
        <v>1.81</v>
      </c>
      <c r="O70" s="205">
        <v>2.56</v>
      </c>
      <c r="P70" s="205">
        <v>0.03</v>
      </c>
      <c r="Q70" s="205">
        <v>9.59</v>
      </c>
      <c r="R70" s="205">
        <v>10.89</v>
      </c>
      <c r="S70" s="205">
        <v>6.25</v>
      </c>
      <c r="T70" s="205">
        <v>1.41</v>
      </c>
      <c r="U70" s="205">
        <v>1.8</v>
      </c>
      <c r="V70" s="205">
        <v>1.86</v>
      </c>
      <c r="W70" s="205">
        <v>0.71</v>
      </c>
      <c r="X70" s="205">
        <v>43.56</v>
      </c>
      <c r="Y70" s="205">
        <v>0</v>
      </c>
      <c r="Z70" s="205">
        <v>4.07</v>
      </c>
      <c r="AA70" s="205">
        <v>1.4</v>
      </c>
      <c r="AB70" s="205">
        <v>0</v>
      </c>
      <c r="AC70" s="205">
        <v>23.26</v>
      </c>
      <c r="AD70" s="205">
        <v>0</v>
      </c>
      <c r="AE70" s="205">
        <v>0</v>
      </c>
      <c r="AF70" s="205">
        <v>0</v>
      </c>
      <c r="AG70" s="205">
        <v>34.090000000000003</v>
      </c>
      <c r="AH70" s="205">
        <v>0</v>
      </c>
      <c r="AI70" s="205">
        <v>57.43</v>
      </c>
      <c r="AJ70" s="205">
        <v>0</v>
      </c>
      <c r="AK70" s="205">
        <v>15.59</v>
      </c>
      <c r="AL70" s="205">
        <v>0</v>
      </c>
      <c r="AM70" s="205">
        <v>0</v>
      </c>
      <c r="AN70" s="205">
        <v>0</v>
      </c>
      <c r="AO70" s="205">
        <v>289.51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3.23</v>
      </c>
      <c r="E71" s="205">
        <v>0</v>
      </c>
      <c r="F71" s="205">
        <v>0</v>
      </c>
      <c r="G71" s="205">
        <v>15.26</v>
      </c>
      <c r="H71" s="205">
        <v>0</v>
      </c>
      <c r="I71" s="205">
        <v>33.549999999999997</v>
      </c>
      <c r="J71" s="205">
        <v>4.8099999999999996</v>
      </c>
      <c r="K71" s="205">
        <v>-37.5</v>
      </c>
      <c r="L71" s="205">
        <v>126.99</v>
      </c>
      <c r="M71" s="205">
        <v>2.2200000000000002</v>
      </c>
      <c r="N71" s="205">
        <v>1.81</v>
      </c>
      <c r="O71" s="205">
        <v>2.56</v>
      </c>
      <c r="P71" s="205">
        <v>0.85</v>
      </c>
      <c r="Q71" s="205">
        <v>9.59</v>
      </c>
      <c r="R71" s="205">
        <v>0.65</v>
      </c>
      <c r="S71" s="205">
        <v>0.41</v>
      </c>
      <c r="T71" s="205">
        <v>1.41</v>
      </c>
      <c r="U71" s="205">
        <v>1.8</v>
      </c>
      <c r="V71" s="205">
        <v>4.28</v>
      </c>
      <c r="W71" s="205">
        <v>0.71</v>
      </c>
      <c r="X71" s="205">
        <v>43.56</v>
      </c>
      <c r="Y71" s="205">
        <v>0</v>
      </c>
      <c r="Z71" s="205">
        <v>4.01</v>
      </c>
      <c r="AA71" s="205">
        <v>1.38</v>
      </c>
      <c r="AB71" s="205">
        <v>0</v>
      </c>
      <c r="AC71" s="205">
        <v>23.91</v>
      </c>
      <c r="AD71" s="205">
        <v>0</v>
      </c>
      <c r="AE71" s="205">
        <v>0</v>
      </c>
      <c r="AF71" s="205">
        <v>0</v>
      </c>
      <c r="AG71" s="205">
        <v>34.090000000000003</v>
      </c>
      <c r="AH71" s="205">
        <v>0</v>
      </c>
      <c r="AI71" s="205">
        <v>57.43</v>
      </c>
      <c r="AJ71" s="205">
        <v>0</v>
      </c>
      <c r="AK71" s="205">
        <v>15.59</v>
      </c>
      <c r="AL71" s="205">
        <v>0</v>
      </c>
      <c r="AM71" s="205">
        <v>0</v>
      </c>
      <c r="AN71" s="205">
        <v>0</v>
      </c>
      <c r="AO71" s="205">
        <v>289.51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3.23</v>
      </c>
      <c r="E72" s="205">
        <v>0</v>
      </c>
      <c r="F72" s="205">
        <v>0</v>
      </c>
      <c r="G72" s="205">
        <v>15.26</v>
      </c>
      <c r="H72" s="205">
        <v>0</v>
      </c>
      <c r="I72" s="205">
        <v>31.14</v>
      </c>
      <c r="J72" s="205">
        <v>4.8099999999999996</v>
      </c>
      <c r="K72" s="205">
        <v>-34.549999999999997</v>
      </c>
      <c r="L72" s="205">
        <v>126.99</v>
      </c>
      <c r="M72" s="205">
        <v>2.2200000000000002</v>
      </c>
      <c r="N72" s="205">
        <v>1.81</v>
      </c>
      <c r="O72" s="205">
        <v>2.56</v>
      </c>
      <c r="P72" s="205">
        <v>0.85</v>
      </c>
      <c r="Q72" s="205">
        <v>9.59</v>
      </c>
      <c r="R72" s="205">
        <v>0.65</v>
      </c>
      <c r="S72" s="205">
        <v>0.41</v>
      </c>
      <c r="T72" s="205">
        <v>1.41</v>
      </c>
      <c r="U72" s="205">
        <v>1.8</v>
      </c>
      <c r="V72" s="205">
        <v>5.39</v>
      </c>
      <c r="W72" s="205">
        <v>0.71</v>
      </c>
      <c r="X72" s="205">
        <v>47.29</v>
      </c>
      <c r="Y72" s="205">
        <v>0</v>
      </c>
      <c r="Z72" s="205">
        <v>4.01</v>
      </c>
      <c r="AA72" s="205">
        <v>1.38</v>
      </c>
      <c r="AB72" s="205">
        <v>0</v>
      </c>
      <c r="AC72" s="205">
        <v>23.91</v>
      </c>
      <c r="AD72" s="205">
        <v>0</v>
      </c>
      <c r="AE72" s="205">
        <v>0</v>
      </c>
      <c r="AF72" s="205">
        <v>0</v>
      </c>
      <c r="AG72" s="205">
        <v>34.090000000000003</v>
      </c>
      <c r="AH72" s="205">
        <v>0</v>
      </c>
      <c r="AI72" s="205">
        <v>57.43</v>
      </c>
      <c r="AJ72" s="205">
        <v>0</v>
      </c>
      <c r="AK72" s="205">
        <v>15.59</v>
      </c>
      <c r="AL72" s="205">
        <v>0</v>
      </c>
      <c r="AM72" s="205">
        <v>0</v>
      </c>
      <c r="AN72" s="205">
        <v>0</v>
      </c>
      <c r="AO72" s="205">
        <v>289.51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3.23</v>
      </c>
      <c r="E73" s="205">
        <v>0</v>
      </c>
      <c r="F73" s="205">
        <v>0</v>
      </c>
      <c r="G73" s="205">
        <v>15.26</v>
      </c>
      <c r="H73" s="205">
        <v>0</v>
      </c>
      <c r="I73" s="205">
        <v>28.73</v>
      </c>
      <c r="J73" s="205">
        <v>4.8099999999999996</v>
      </c>
      <c r="K73" s="205">
        <v>-170.55</v>
      </c>
      <c r="L73" s="205">
        <v>126.99</v>
      </c>
      <c r="M73" s="205">
        <v>2.2200000000000002</v>
      </c>
      <c r="N73" s="205">
        <v>1.81</v>
      </c>
      <c r="O73" s="205">
        <v>2.56</v>
      </c>
      <c r="P73" s="205">
        <v>0.85</v>
      </c>
      <c r="Q73" s="205">
        <v>9.59</v>
      </c>
      <c r="R73" s="205">
        <v>0.65</v>
      </c>
      <c r="S73" s="205">
        <v>0.41</v>
      </c>
      <c r="T73" s="205">
        <v>1.41</v>
      </c>
      <c r="U73" s="205">
        <v>1.8</v>
      </c>
      <c r="V73" s="205">
        <v>6.25</v>
      </c>
      <c r="W73" s="205">
        <v>5.64</v>
      </c>
      <c r="X73" s="205">
        <v>52.38</v>
      </c>
      <c r="Y73" s="205">
        <v>0</v>
      </c>
      <c r="Z73" s="205">
        <v>4.01</v>
      </c>
      <c r="AA73" s="205">
        <v>1.38</v>
      </c>
      <c r="AB73" s="205">
        <v>0</v>
      </c>
      <c r="AC73" s="205">
        <v>23.91</v>
      </c>
      <c r="AD73" s="205">
        <v>0</v>
      </c>
      <c r="AE73" s="205">
        <v>0</v>
      </c>
      <c r="AF73" s="205">
        <v>0</v>
      </c>
      <c r="AG73" s="205">
        <v>34.090000000000003</v>
      </c>
      <c r="AH73" s="205">
        <v>0</v>
      </c>
      <c r="AI73" s="205">
        <v>57.43</v>
      </c>
      <c r="AJ73" s="205">
        <v>0</v>
      </c>
      <c r="AK73" s="205">
        <v>0</v>
      </c>
      <c r="AL73" s="205">
        <v>0</v>
      </c>
      <c r="AM73" s="205">
        <v>0</v>
      </c>
      <c r="AN73" s="205">
        <v>0</v>
      </c>
      <c r="AO73" s="205">
        <v>289.51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3.23</v>
      </c>
      <c r="E74" s="205">
        <v>0</v>
      </c>
      <c r="F74" s="205">
        <v>0</v>
      </c>
      <c r="G74" s="205">
        <v>15.26</v>
      </c>
      <c r="H74" s="205">
        <v>0</v>
      </c>
      <c r="I74" s="205">
        <v>26.33</v>
      </c>
      <c r="J74" s="205">
        <v>4.8099999999999996</v>
      </c>
      <c r="K74" s="205">
        <v>-128.97999999999999</v>
      </c>
      <c r="L74" s="205">
        <v>126.99</v>
      </c>
      <c r="M74" s="205">
        <v>2.2200000000000002</v>
      </c>
      <c r="N74" s="205">
        <v>1.81</v>
      </c>
      <c r="O74" s="205">
        <v>2.56</v>
      </c>
      <c r="P74" s="205">
        <v>0.85</v>
      </c>
      <c r="Q74" s="205">
        <v>9.59</v>
      </c>
      <c r="R74" s="205">
        <v>0.65</v>
      </c>
      <c r="S74" s="205">
        <v>0.41</v>
      </c>
      <c r="T74" s="205">
        <v>1.41</v>
      </c>
      <c r="U74" s="205">
        <v>1.8</v>
      </c>
      <c r="V74" s="205">
        <v>6.25</v>
      </c>
      <c r="W74" s="205">
        <v>5.64</v>
      </c>
      <c r="X74" s="205">
        <v>52.38</v>
      </c>
      <c r="Y74" s="205">
        <v>0</v>
      </c>
      <c r="Z74" s="205">
        <v>4.01</v>
      </c>
      <c r="AA74" s="205">
        <v>1.38</v>
      </c>
      <c r="AB74" s="205">
        <v>0</v>
      </c>
      <c r="AC74" s="205">
        <v>23.91</v>
      </c>
      <c r="AD74" s="205">
        <v>0</v>
      </c>
      <c r="AE74" s="205">
        <v>0</v>
      </c>
      <c r="AF74" s="205">
        <v>0</v>
      </c>
      <c r="AG74" s="205">
        <v>34.090000000000003</v>
      </c>
      <c r="AH74" s="205">
        <v>0</v>
      </c>
      <c r="AI74" s="205">
        <v>57.43</v>
      </c>
      <c r="AJ74" s="205">
        <v>0</v>
      </c>
      <c r="AK74" s="205">
        <v>0</v>
      </c>
      <c r="AL74" s="205">
        <v>0</v>
      </c>
      <c r="AM74" s="205">
        <v>0</v>
      </c>
      <c r="AN74" s="205">
        <v>0</v>
      </c>
      <c r="AO74" s="205">
        <v>289.51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3.23</v>
      </c>
      <c r="E75" s="205">
        <v>0</v>
      </c>
      <c r="F75" s="205">
        <v>0</v>
      </c>
      <c r="G75" s="205">
        <v>15.26</v>
      </c>
      <c r="H75" s="205">
        <v>0</v>
      </c>
      <c r="I75" s="205">
        <v>23.92</v>
      </c>
      <c r="J75" s="205">
        <v>4.8099999999999996</v>
      </c>
      <c r="K75" s="205">
        <v>-119.67</v>
      </c>
      <c r="L75" s="205">
        <v>126.99</v>
      </c>
      <c r="M75" s="205">
        <v>2.2200000000000002</v>
      </c>
      <c r="N75" s="205">
        <v>1.81</v>
      </c>
      <c r="O75" s="205">
        <v>2.56</v>
      </c>
      <c r="P75" s="205">
        <v>0.85</v>
      </c>
      <c r="Q75" s="205">
        <v>9.59</v>
      </c>
      <c r="R75" s="205">
        <v>0.65</v>
      </c>
      <c r="S75" s="205">
        <v>0.41</v>
      </c>
      <c r="T75" s="205">
        <v>1.41</v>
      </c>
      <c r="U75" s="205">
        <v>1.8</v>
      </c>
      <c r="V75" s="205">
        <v>6.25</v>
      </c>
      <c r="W75" s="205">
        <v>6.11</v>
      </c>
      <c r="X75" s="205">
        <v>52.5</v>
      </c>
      <c r="Y75" s="205">
        <v>0</v>
      </c>
      <c r="Z75" s="205">
        <v>4.01</v>
      </c>
      <c r="AA75" s="205">
        <v>1.38</v>
      </c>
      <c r="AB75" s="205">
        <v>0</v>
      </c>
      <c r="AC75" s="205">
        <v>23.91</v>
      </c>
      <c r="AD75" s="205">
        <v>0</v>
      </c>
      <c r="AE75" s="205">
        <v>0</v>
      </c>
      <c r="AF75" s="205">
        <v>0</v>
      </c>
      <c r="AG75" s="205">
        <v>34.090000000000003</v>
      </c>
      <c r="AH75" s="205">
        <v>0</v>
      </c>
      <c r="AI75" s="205">
        <v>57.43</v>
      </c>
      <c r="AJ75" s="205">
        <v>0</v>
      </c>
      <c r="AK75" s="205">
        <v>0</v>
      </c>
      <c r="AL75" s="205">
        <v>0</v>
      </c>
      <c r="AM75" s="205">
        <v>0</v>
      </c>
      <c r="AN75" s="205">
        <v>0</v>
      </c>
      <c r="AO75" s="205">
        <v>295.74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3.23</v>
      </c>
      <c r="E76" s="205">
        <v>0</v>
      </c>
      <c r="F76" s="205">
        <v>0</v>
      </c>
      <c r="G76" s="205">
        <v>15.26</v>
      </c>
      <c r="H76" s="205">
        <v>0</v>
      </c>
      <c r="I76" s="205">
        <v>21.51</v>
      </c>
      <c r="J76" s="205">
        <v>4.8099999999999996</v>
      </c>
      <c r="K76" s="205">
        <v>-116.64</v>
      </c>
      <c r="L76" s="205">
        <v>126.99</v>
      </c>
      <c r="M76" s="205">
        <v>2.2200000000000002</v>
      </c>
      <c r="N76" s="205">
        <v>1.81</v>
      </c>
      <c r="O76" s="205">
        <v>2.56</v>
      </c>
      <c r="P76" s="205">
        <v>0.85</v>
      </c>
      <c r="Q76" s="205">
        <v>9.59</v>
      </c>
      <c r="R76" s="205">
        <v>0.65</v>
      </c>
      <c r="S76" s="205">
        <v>0.41</v>
      </c>
      <c r="T76" s="205">
        <v>1.41</v>
      </c>
      <c r="U76" s="205">
        <v>1.8</v>
      </c>
      <c r="V76" s="205">
        <v>6.25</v>
      </c>
      <c r="W76" s="205">
        <v>6.11</v>
      </c>
      <c r="X76" s="205">
        <v>53.1</v>
      </c>
      <c r="Y76" s="205">
        <v>0</v>
      </c>
      <c r="Z76" s="205">
        <v>4.01</v>
      </c>
      <c r="AA76" s="205">
        <v>1.38</v>
      </c>
      <c r="AB76" s="205">
        <v>0</v>
      </c>
      <c r="AC76" s="205">
        <v>22.61</v>
      </c>
      <c r="AD76" s="205">
        <v>0</v>
      </c>
      <c r="AE76" s="205">
        <v>0</v>
      </c>
      <c r="AF76" s="205">
        <v>0</v>
      </c>
      <c r="AG76" s="205">
        <v>34.090000000000003</v>
      </c>
      <c r="AH76" s="205">
        <v>0</v>
      </c>
      <c r="AI76" s="205">
        <v>57.43</v>
      </c>
      <c r="AJ76" s="205">
        <v>0</v>
      </c>
      <c r="AK76" s="205">
        <v>0</v>
      </c>
      <c r="AL76" s="205">
        <v>0</v>
      </c>
      <c r="AM76" s="205">
        <v>0</v>
      </c>
      <c r="AN76" s="205">
        <v>0</v>
      </c>
      <c r="AO76" s="205">
        <v>295.74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3.23</v>
      </c>
      <c r="E77" s="205">
        <v>0</v>
      </c>
      <c r="F77" s="205">
        <v>0</v>
      </c>
      <c r="G77" s="205">
        <v>15.26</v>
      </c>
      <c r="H77" s="205">
        <v>0</v>
      </c>
      <c r="I77" s="205">
        <v>19.11</v>
      </c>
      <c r="J77" s="205">
        <v>4.8099999999999996</v>
      </c>
      <c r="K77" s="205">
        <v>-113.36</v>
      </c>
      <c r="L77" s="205">
        <v>126.99</v>
      </c>
      <c r="M77" s="205">
        <v>2.2200000000000002</v>
      </c>
      <c r="N77" s="205">
        <v>1.81</v>
      </c>
      <c r="O77" s="205">
        <v>2.56</v>
      </c>
      <c r="P77" s="205">
        <v>0.85</v>
      </c>
      <c r="Q77" s="205">
        <v>9.59</v>
      </c>
      <c r="R77" s="205">
        <v>0.65</v>
      </c>
      <c r="S77" s="205">
        <v>0.41</v>
      </c>
      <c r="T77" s="205">
        <v>1.41</v>
      </c>
      <c r="U77" s="205">
        <v>1.8</v>
      </c>
      <c r="V77" s="205">
        <v>6.24</v>
      </c>
      <c r="W77" s="205">
        <v>6.11</v>
      </c>
      <c r="X77" s="205">
        <v>53.1</v>
      </c>
      <c r="Y77" s="205">
        <v>0</v>
      </c>
      <c r="Z77" s="205">
        <v>4.01</v>
      </c>
      <c r="AA77" s="205">
        <v>1.38</v>
      </c>
      <c r="AB77" s="205">
        <v>0</v>
      </c>
      <c r="AC77" s="205">
        <v>22.61</v>
      </c>
      <c r="AD77" s="205">
        <v>0</v>
      </c>
      <c r="AE77" s="205">
        <v>0</v>
      </c>
      <c r="AF77" s="205">
        <v>0</v>
      </c>
      <c r="AG77" s="205">
        <v>34.090000000000003</v>
      </c>
      <c r="AH77" s="205">
        <v>0</v>
      </c>
      <c r="AI77" s="205">
        <v>57.43</v>
      </c>
      <c r="AJ77" s="205">
        <v>0</v>
      </c>
      <c r="AK77" s="205">
        <v>0</v>
      </c>
      <c r="AL77" s="205">
        <v>0</v>
      </c>
      <c r="AM77" s="205">
        <v>0</v>
      </c>
      <c r="AN77" s="205">
        <v>0</v>
      </c>
      <c r="AO77" s="205">
        <v>295.74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3.23</v>
      </c>
      <c r="E78" s="205">
        <v>0</v>
      </c>
      <c r="F78" s="205">
        <v>0</v>
      </c>
      <c r="G78" s="205">
        <v>15.26</v>
      </c>
      <c r="H78" s="205">
        <v>0</v>
      </c>
      <c r="I78" s="205">
        <v>19.11</v>
      </c>
      <c r="J78" s="205">
        <v>4.8099999999999996</v>
      </c>
      <c r="K78" s="205">
        <v>-108.41</v>
      </c>
      <c r="L78" s="205">
        <v>126.99</v>
      </c>
      <c r="M78" s="205">
        <v>2.2200000000000002</v>
      </c>
      <c r="N78" s="205">
        <v>1.81</v>
      </c>
      <c r="O78" s="205">
        <v>2.56</v>
      </c>
      <c r="P78" s="205">
        <v>0.85</v>
      </c>
      <c r="Q78" s="205">
        <v>9.59</v>
      </c>
      <c r="R78" s="205">
        <v>0.65</v>
      </c>
      <c r="S78" s="205">
        <v>0.41</v>
      </c>
      <c r="T78" s="205">
        <v>1.41</v>
      </c>
      <c r="U78" s="205">
        <v>1.8</v>
      </c>
      <c r="V78" s="205">
        <v>6.22</v>
      </c>
      <c r="W78" s="205">
        <v>6.11</v>
      </c>
      <c r="X78" s="205">
        <v>53.1</v>
      </c>
      <c r="Y78" s="205">
        <v>0</v>
      </c>
      <c r="Z78" s="205">
        <v>4.01</v>
      </c>
      <c r="AA78" s="205">
        <v>1.38</v>
      </c>
      <c r="AB78" s="205">
        <v>0</v>
      </c>
      <c r="AC78" s="205">
        <v>21.97</v>
      </c>
      <c r="AD78" s="205">
        <v>0</v>
      </c>
      <c r="AE78" s="205">
        <v>0</v>
      </c>
      <c r="AF78" s="205">
        <v>0</v>
      </c>
      <c r="AG78" s="205">
        <v>34.090000000000003</v>
      </c>
      <c r="AH78" s="205">
        <v>0</v>
      </c>
      <c r="AI78" s="205">
        <v>57.43</v>
      </c>
      <c r="AJ78" s="205">
        <v>0</v>
      </c>
      <c r="AK78" s="205">
        <v>0</v>
      </c>
      <c r="AL78" s="205">
        <v>0</v>
      </c>
      <c r="AM78" s="205">
        <v>0</v>
      </c>
      <c r="AN78" s="205">
        <v>0</v>
      </c>
      <c r="AO78" s="205">
        <v>295.74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3.23</v>
      </c>
      <c r="E79" s="205">
        <v>0</v>
      </c>
      <c r="F79" s="205">
        <v>0</v>
      </c>
      <c r="G79" s="205">
        <v>15.26</v>
      </c>
      <c r="H79" s="205">
        <v>0</v>
      </c>
      <c r="I79" s="205">
        <v>19.11</v>
      </c>
      <c r="J79" s="205">
        <v>4.8099999999999996</v>
      </c>
      <c r="K79" s="205">
        <v>-99.34</v>
      </c>
      <c r="L79" s="205">
        <v>126.99</v>
      </c>
      <c r="M79" s="205">
        <v>2.2200000000000002</v>
      </c>
      <c r="N79" s="205">
        <v>1.81</v>
      </c>
      <c r="O79" s="205">
        <v>2.56</v>
      </c>
      <c r="P79" s="205">
        <v>0.85</v>
      </c>
      <c r="Q79" s="205">
        <v>9.59</v>
      </c>
      <c r="R79" s="205">
        <v>0.65</v>
      </c>
      <c r="S79" s="205">
        <v>0.41</v>
      </c>
      <c r="T79" s="205">
        <v>1.41</v>
      </c>
      <c r="U79" s="205">
        <v>1.8</v>
      </c>
      <c r="V79" s="205">
        <v>5.5</v>
      </c>
      <c r="W79" s="205">
        <v>10.49</v>
      </c>
      <c r="X79" s="205">
        <v>52.87</v>
      </c>
      <c r="Y79" s="205">
        <v>0</v>
      </c>
      <c r="Z79" s="205">
        <v>2.88</v>
      </c>
      <c r="AA79" s="205">
        <v>0.97</v>
      </c>
      <c r="AB79" s="205">
        <v>0</v>
      </c>
      <c r="AC79" s="205">
        <v>30.51</v>
      </c>
      <c r="AD79" s="205">
        <v>0</v>
      </c>
      <c r="AE79" s="205">
        <v>0</v>
      </c>
      <c r="AF79" s="205">
        <v>0</v>
      </c>
      <c r="AG79" s="205">
        <v>34.090000000000003</v>
      </c>
      <c r="AH79" s="205">
        <v>0</v>
      </c>
      <c r="AI79" s="205">
        <v>57.43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295.74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3.23</v>
      </c>
      <c r="E80" s="205">
        <v>0</v>
      </c>
      <c r="F80" s="205">
        <v>0</v>
      </c>
      <c r="G80" s="205">
        <v>15.26</v>
      </c>
      <c r="H80" s="205">
        <v>0</v>
      </c>
      <c r="I80" s="205">
        <v>19.11</v>
      </c>
      <c r="J80" s="205">
        <v>4.8099999999999996</v>
      </c>
      <c r="K80" s="205">
        <v>-79.13</v>
      </c>
      <c r="L80" s="205">
        <v>126.99</v>
      </c>
      <c r="M80" s="205">
        <v>2.2200000000000002</v>
      </c>
      <c r="N80" s="205">
        <v>1.81</v>
      </c>
      <c r="O80" s="205">
        <v>2.56</v>
      </c>
      <c r="P80" s="205">
        <v>0.85</v>
      </c>
      <c r="Q80" s="205">
        <v>9.59</v>
      </c>
      <c r="R80" s="205">
        <v>0.65</v>
      </c>
      <c r="S80" s="205">
        <v>0.41</v>
      </c>
      <c r="T80" s="205">
        <v>1.41</v>
      </c>
      <c r="U80" s="205">
        <v>1.8</v>
      </c>
      <c r="V80" s="205">
        <v>5.5</v>
      </c>
      <c r="W80" s="205">
        <v>10.49</v>
      </c>
      <c r="X80" s="205">
        <v>52.87</v>
      </c>
      <c r="Y80" s="205">
        <v>0</v>
      </c>
      <c r="Z80" s="205">
        <v>2.88</v>
      </c>
      <c r="AA80" s="205">
        <v>0.97</v>
      </c>
      <c r="AB80" s="205">
        <v>0</v>
      </c>
      <c r="AC80" s="205">
        <v>30.39</v>
      </c>
      <c r="AD80" s="205">
        <v>0</v>
      </c>
      <c r="AE80" s="205">
        <v>0</v>
      </c>
      <c r="AF80" s="205">
        <v>0</v>
      </c>
      <c r="AG80" s="205">
        <v>34.090000000000003</v>
      </c>
      <c r="AH80" s="205">
        <v>0</v>
      </c>
      <c r="AI80" s="205">
        <v>57.43</v>
      </c>
      <c r="AJ80" s="205">
        <v>0</v>
      </c>
      <c r="AK80" s="205">
        <v>0</v>
      </c>
      <c r="AL80" s="205">
        <v>0</v>
      </c>
      <c r="AM80" s="205">
        <v>0</v>
      </c>
      <c r="AN80" s="205">
        <v>0</v>
      </c>
      <c r="AO80" s="205">
        <v>295.74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3.23</v>
      </c>
      <c r="E81" s="205">
        <v>0</v>
      </c>
      <c r="F81" s="205">
        <v>0</v>
      </c>
      <c r="G81" s="205">
        <v>0</v>
      </c>
      <c r="H81" s="205">
        <v>0</v>
      </c>
      <c r="I81" s="205">
        <v>19.11</v>
      </c>
      <c r="J81" s="205">
        <v>4.8099999999999996</v>
      </c>
      <c r="K81" s="205">
        <v>-77.099999999999994</v>
      </c>
      <c r="L81" s="205">
        <v>126.99</v>
      </c>
      <c r="M81" s="205">
        <v>2.2200000000000002</v>
      </c>
      <c r="N81" s="205">
        <v>1.81</v>
      </c>
      <c r="O81" s="205">
        <v>2.56</v>
      </c>
      <c r="P81" s="205">
        <v>1</v>
      </c>
      <c r="Q81" s="205">
        <v>9.59</v>
      </c>
      <c r="R81" s="205">
        <v>0.33</v>
      </c>
      <c r="S81" s="205">
        <v>0.26</v>
      </c>
      <c r="T81" s="205">
        <v>1.41</v>
      </c>
      <c r="U81" s="205">
        <v>1.8</v>
      </c>
      <c r="V81" s="205">
        <v>5.54</v>
      </c>
      <c r="W81" s="205">
        <v>10.49</v>
      </c>
      <c r="X81" s="205">
        <v>52.87</v>
      </c>
      <c r="Y81" s="205">
        <v>0</v>
      </c>
      <c r="Z81" s="205">
        <v>2.88</v>
      </c>
      <c r="AA81" s="205">
        <v>0.97</v>
      </c>
      <c r="AB81" s="205">
        <v>0</v>
      </c>
      <c r="AC81" s="205">
        <v>21.32</v>
      </c>
      <c r="AD81" s="205">
        <v>0</v>
      </c>
      <c r="AE81" s="205">
        <v>0</v>
      </c>
      <c r="AF81" s="205">
        <v>0</v>
      </c>
      <c r="AG81" s="205">
        <v>34.090000000000003</v>
      </c>
      <c r="AH81" s="205">
        <v>0</v>
      </c>
      <c r="AI81" s="205">
        <v>57.43</v>
      </c>
      <c r="AJ81" s="205">
        <v>0</v>
      </c>
      <c r="AK81" s="205">
        <v>0</v>
      </c>
      <c r="AL81" s="205">
        <v>0</v>
      </c>
      <c r="AM81" s="205">
        <v>0</v>
      </c>
      <c r="AN81" s="205">
        <v>0</v>
      </c>
      <c r="AO81" s="205">
        <v>295.74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3.23</v>
      </c>
      <c r="E82" s="205">
        <v>0</v>
      </c>
      <c r="F82" s="205">
        <v>0</v>
      </c>
      <c r="G82" s="205">
        <v>0</v>
      </c>
      <c r="H82" s="205">
        <v>0</v>
      </c>
      <c r="I82" s="205">
        <v>19.11</v>
      </c>
      <c r="J82" s="205">
        <v>4.8099999999999996</v>
      </c>
      <c r="K82" s="205">
        <v>-82.31</v>
      </c>
      <c r="L82" s="205">
        <v>126.99</v>
      </c>
      <c r="M82" s="205">
        <v>2.2200000000000002</v>
      </c>
      <c r="N82" s="205">
        <v>1.81</v>
      </c>
      <c r="O82" s="205">
        <v>2.56</v>
      </c>
      <c r="P82" s="205">
        <v>1</v>
      </c>
      <c r="Q82" s="205">
        <v>9.59</v>
      </c>
      <c r="R82" s="205">
        <v>0.65</v>
      </c>
      <c r="S82" s="205">
        <v>0.4</v>
      </c>
      <c r="T82" s="205">
        <v>1.41</v>
      </c>
      <c r="U82" s="205">
        <v>1.8</v>
      </c>
      <c r="V82" s="205">
        <v>5.54</v>
      </c>
      <c r="W82" s="205">
        <v>10.49</v>
      </c>
      <c r="X82" s="205">
        <v>52.87</v>
      </c>
      <c r="Y82" s="205">
        <v>0</v>
      </c>
      <c r="Z82" s="205">
        <v>2.88</v>
      </c>
      <c r="AA82" s="205">
        <v>0.97</v>
      </c>
      <c r="AB82" s="205">
        <v>0</v>
      </c>
      <c r="AC82" s="205">
        <v>21.32</v>
      </c>
      <c r="AD82" s="205">
        <v>0</v>
      </c>
      <c r="AE82" s="205">
        <v>0</v>
      </c>
      <c r="AF82" s="205">
        <v>0</v>
      </c>
      <c r="AG82" s="205">
        <v>34.090000000000003</v>
      </c>
      <c r="AH82" s="205">
        <v>0</v>
      </c>
      <c r="AI82" s="205">
        <v>57.43</v>
      </c>
      <c r="AJ82" s="205">
        <v>0</v>
      </c>
      <c r="AK82" s="205">
        <v>0</v>
      </c>
      <c r="AL82" s="205">
        <v>0</v>
      </c>
      <c r="AM82" s="205">
        <v>0</v>
      </c>
      <c r="AN82" s="205">
        <v>0</v>
      </c>
      <c r="AO82" s="205">
        <v>295.74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3.23</v>
      </c>
      <c r="E83" s="205">
        <v>0</v>
      </c>
      <c r="F83" s="205">
        <v>0</v>
      </c>
      <c r="G83" s="205">
        <v>0</v>
      </c>
      <c r="H83" s="205">
        <v>0</v>
      </c>
      <c r="I83" s="205">
        <v>19.11</v>
      </c>
      <c r="J83" s="205">
        <v>4.8099999999999996</v>
      </c>
      <c r="K83" s="205">
        <v>-48.66</v>
      </c>
      <c r="L83" s="205">
        <v>126.99</v>
      </c>
      <c r="M83" s="205">
        <v>2.2200000000000002</v>
      </c>
      <c r="N83" s="205">
        <v>1.81</v>
      </c>
      <c r="O83" s="205">
        <v>2.56</v>
      </c>
      <c r="P83" s="205">
        <v>1</v>
      </c>
      <c r="Q83" s="205">
        <v>9.59</v>
      </c>
      <c r="R83" s="205">
        <v>0.65</v>
      </c>
      <c r="S83" s="205">
        <v>0.4</v>
      </c>
      <c r="T83" s="205">
        <v>1.41</v>
      </c>
      <c r="U83" s="205">
        <v>1.8</v>
      </c>
      <c r="V83" s="205">
        <v>2.78</v>
      </c>
      <c r="W83" s="205">
        <v>5.1100000000000003</v>
      </c>
      <c r="X83" s="205">
        <v>46.31</v>
      </c>
      <c r="Y83" s="205">
        <v>0</v>
      </c>
      <c r="Z83" s="205">
        <v>4.01</v>
      </c>
      <c r="AA83" s="205">
        <v>1.38</v>
      </c>
      <c r="AB83" s="205">
        <v>0</v>
      </c>
      <c r="AC83" s="205">
        <v>21.32</v>
      </c>
      <c r="AD83" s="205">
        <v>0</v>
      </c>
      <c r="AE83" s="205">
        <v>0</v>
      </c>
      <c r="AF83" s="205">
        <v>0</v>
      </c>
      <c r="AG83" s="205">
        <v>34.090000000000003</v>
      </c>
      <c r="AH83" s="205">
        <v>0</v>
      </c>
      <c r="AI83" s="205">
        <v>57.43</v>
      </c>
      <c r="AJ83" s="205">
        <v>0</v>
      </c>
      <c r="AK83" s="205">
        <v>15.59</v>
      </c>
      <c r="AL83" s="205">
        <v>0</v>
      </c>
      <c r="AM83" s="205">
        <v>0</v>
      </c>
      <c r="AN83" s="205">
        <v>0</v>
      </c>
      <c r="AO83" s="205">
        <v>295.74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3.23</v>
      </c>
      <c r="E84" s="205">
        <v>0</v>
      </c>
      <c r="F84" s="205">
        <v>0</v>
      </c>
      <c r="G84" s="205">
        <v>0</v>
      </c>
      <c r="H84" s="205">
        <v>0</v>
      </c>
      <c r="I84" s="205">
        <v>19.11</v>
      </c>
      <c r="J84" s="205">
        <v>4.8099999999999996</v>
      </c>
      <c r="K84" s="205">
        <v>-55.18</v>
      </c>
      <c r="L84" s="205">
        <v>126.99</v>
      </c>
      <c r="M84" s="205">
        <v>2.2200000000000002</v>
      </c>
      <c r="N84" s="205">
        <v>1.81</v>
      </c>
      <c r="O84" s="205">
        <v>2.56</v>
      </c>
      <c r="P84" s="205">
        <v>1</v>
      </c>
      <c r="Q84" s="205">
        <v>9.59</v>
      </c>
      <c r="R84" s="205">
        <v>0.65</v>
      </c>
      <c r="S84" s="205">
        <v>0.4</v>
      </c>
      <c r="T84" s="205">
        <v>1.41</v>
      </c>
      <c r="U84" s="205">
        <v>1.8</v>
      </c>
      <c r="V84" s="205">
        <v>2.78</v>
      </c>
      <c r="W84" s="205">
        <v>5.1100000000000003</v>
      </c>
      <c r="X84" s="205">
        <v>46.31</v>
      </c>
      <c r="Y84" s="205">
        <v>0</v>
      </c>
      <c r="Z84" s="205">
        <v>4.01</v>
      </c>
      <c r="AA84" s="205">
        <v>1.38</v>
      </c>
      <c r="AB84" s="205">
        <v>0</v>
      </c>
      <c r="AC84" s="205">
        <v>20.67</v>
      </c>
      <c r="AD84" s="205">
        <v>0</v>
      </c>
      <c r="AE84" s="205">
        <v>0</v>
      </c>
      <c r="AF84" s="205">
        <v>0</v>
      </c>
      <c r="AG84" s="205">
        <v>34.090000000000003</v>
      </c>
      <c r="AH84" s="205">
        <v>0</v>
      </c>
      <c r="AI84" s="205">
        <v>57.43</v>
      </c>
      <c r="AJ84" s="205">
        <v>0</v>
      </c>
      <c r="AK84" s="205">
        <v>15.59</v>
      </c>
      <c r="AL84" s="205">
        <v>0</v>
      </c>
      <c r="AM84" s="205">
        <v>0</v>
      </c>
      <c r="AN84" s="205">
        <v>0</v>
      </c>
      <c r="AO84" s="205">
        <v>295.74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3.23</v>
      </c>
      <c r="E85" s="205">
        <v>0</v>
      </c>
      <c r="F85" s="205">
        <v>0</v>
      </c>
      <c r="G85" s="205">
        <v>0</v>
      </c>
      <c r="H85" s="205">
        <v>0</v>
      </c>
      <c r="I85" s="205">
        <v>21.51</v>
      </c>
      <c r="J85" s="205">
        <v>4.8099999999999996</v>
      </c>
      <c r="K85" s="205">
        <v>-55.18</v>
      </c>
      <c r="L85" s="205">
        <v>126.99</v>
      </c>
      <c r="M85" s="205">
        <v>2.2200000000000002</v>
      </c>
      <c r="N85" s="205">
        <v>1.81</v>
      </c>
      <c r="O85" s="205">
        <v>2.56</v>
      </c>
      <c r="P85" s="205">
        <v>1</v>
      </c>
      <c r="Q85" s="205">
        <v>9.59</v>
      </c>
      <c r="R85" s="205">
        <v>9.6199999999999992</v>
      </c>
      <c r="S85" s="205">
        <v>5.58</v>
      </c>
      <c r="T85" s="205">
        <v>1.41</v>
      </c>
      <c r="U85" s="205">
        <v>1.8</v>
      </c>
      <c r="V85" s="205">
        <v>2.78</v>
      </c>
      <c r="W85" s="205">
        <v>5.1100000000000003</v>
      </c>
      <c r="X85" s="205">
        <v>45.2</v>
      </c>
      <c r="Y85" s="205">
        <v>0</v>
      </c>
      <c r="Z85" s="205">
        <v>4.01</v>
      </c>
      <c r="AA85" s="205">
        <v>1.38</v>
      </c>
      <c r="AB85" s="205">
        <v>0</v>
      </c>
      <c r="AC85" s="205">
        <v>21.32</v>
      </c>
      <c r="AD85" s="205">
        <v>0</v>
      </c>
      <c r="AE85" s="205">
        <v>0</v>
      </c>
      <c r="AF85" s="205">
        <v>0</v>
      </c>
      <c r="AG85" s="205">
        <v>34.090000000000003</v>
      </c>
      <c r="AH85" s="205">
        <v>0</v>
      </c>
      <c r="AI85" s="205">
        <v>57.43</v>
      </c>
      <c r="AJ85" s="205">
        <v>0</v>
      </c>
      <c r="AK85" s="205">
        <v>15.59</v>
      </c>
      <c r="AL85" s="205">
        <v>0</v>
      </c>
      <c r="AM85" s="205">
        <v>0</v>
      </c>
      <c r="AN85" s="205">
        <v>0</v>
      </c>
      <c r="AO85" s="205">
        <v>295.74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3.23</v>
      </c>
      <c r="E86" s="205">
        <v>0</v>
      </c>
      <c r="F86" s="205">
        <v>0</v>
      </c>
      <c r="G86" s="205">
        <v>0</v>
      </c>
      <c r="H86" s="205">
        <v>0</v>
      </c>
      <c r="I86" s="205">
        <v>23.92</v>
      </c>
      <c r="J86" s="205">
        <v>4.8099999999999996</v>
      </c>
      <c r="K86" s="205">
        <v>-55.18</v>
      </c>
      <c r="L86" s="205">
        <v>126.99</v>
      </c>
      <c r="M86" s="205">
        <v>2.2200000000000002</v>
      </c>
      <c r="N86" s="205">
        <v>1.81</v>
      </c>
      <c r="O86" s="205">
        <v>2.56</v>
      </c>
      <c r="P86" s="205">
        <v>1</v>
      </c>
      <c r="Q86" s="205">
        <v>9.59</v>
      </c>
      <c r="R86" s="205">
        <v>9.6199999999999992</v>
      </c>
      <c r="S86" s="205">
        <v>5.58</v>
      </c>
      <c r="T86" s="205">
        <v>1.41</v>
      </c>
      <c r="U86" s="205">
        <v>1.8</v>
      </c>
      <c r="V86" s="205">
        <v>2.78</v>
      </c>
      <c r="W86" s="205">
        <v>5.1100000000000003</v>
      </c>
      <c r="X86" s="205">
        <v>45.2</v>
      </c>
      <c r="Y86" s="205">
        <v>0</v>
      </c>
      <c r="Z86" s="205">
        <v>4.01</v>
      </c>
      <c r="AA86" s="205">
        <v>1.38</v>
      </c>
      <c r="AB86" s="205">
        <v>0</v>
      </c>
      <c r="AC86" s="205">
        <v>21.32</v>
      </c>
      <c r="AD86" s="205">
        <v>0</v>
      </c>
      <c r="AE86" s="205">
        <v>0</v>
      </c>
      <c r="AF86" s="205">
        <v>0</v>
      </c>
      <c r="AG86" s="205">
        <v>34.090000000000003</v>
      </c>
      <c r="AH86" s="205">
        <v>0</v>
      </c>
      <c r="AI86" s="205">
        <v>57.43</v>
      </c>
      <c r="AJ86" s="205">
        <v>0</v>
      </c>
      <c r="AK86" s="205">
        <v>15.59</v>
      </c>
      <c r="AL86" s="205">
        <v>0</v>
      </c>
      <c r="AM86" s="205">
        <v>0</v>
      </c>
      <c r="AN86" s="205">
        <v>0</v>
      </c>
      <c r="AO86" s="205">
        <v>295.74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3.23</v>
      </c>
      <c r="E87" s="205">
        <v>0</v>
      </c>
      <c r="F87" s="205">
        <v>0</v>
      </c>
      <c r="G87" s="205">
        <v>0</v>
      </c>
      <c r="H87" s="205">
        <v>0</v>
      </c>
      <c r="I87" s="205">
        <v>26.33</v>
      </c>
      <c r="J87" s="205">
        <v>4.8099999999999996</v>
      </c>
      <c r="K87" s="205">
        <v>-55.18</v>
      </c>
      <c r="L87" s="205">
        <v>126.99</v>
      </c>
      <c r="M87" s="205">
        <v>2.2200000000000002</v>
      </c>
      <c r="N87" s="205">
        <v>1.81</v>
      </c>
      <c r="O87" s="205">
        <v>2.56</v>
      </c>
      <c r="P87" s="205">
        <v>1</v>
      </c>
      <c r="Q87" s="205">
        <v>9.59</v>
      </c>
      <c r="R87" s="205">
        <v>9.6199999999999992</v>
      </c>
      <c r="S87" s="205">
        <v>5.58</v>
      </c>
      <c r="T87" s="205">
        <v>1.41</v>
      </c>
      <c r="U87" s="205">
        <v>1.8</v>
      </c>
      <c r="V87" s="205">
        <v>2.75</v>
      </c>
      <c r="W87" s="205">
        <v>5.1100000000000003</v>
      </c>
      <c r="X87" s="205">
        <v>43.56</v>
      </c>
      <c r="Y87" s="205">
        <v>0</v>
      </c>
      <c r="Z87" s="205">
        <v>4.01</v>
      </c>
      <c r="AA87" s="205">
        <v>1.38</v>
      </c>
      <c r="AB87" s="205">
        <v>0</v>
      </c>
      <c r="AC87" s="205">
        <v>21.32</v>
      </c>
      <c r="AD87" s="205">
        <v>0</v>
      </c>
      <c r="AE87" s="205">
        <v>0</v>
      </c>
      <c r="AF87" s="205">
        <v>0</v>
      </c>
      <c r="AG87" s="205">
        <v>34.090000000000003</v>
      </c>
      <c r="AH87" s="205">
        <v>0</v>
      </c>
      <c r="AI87" s="205">
        <v>57.43</v>
      </c>
      <c r="AJ87" s="205">
        <v>0</v>
      </c>
      <c r="AK87" s="205">
        <v>15.59</v>
      </c>
      <c r="AL87" s="205">
        <v>0</v>
      </c>
      <c r="AM87" s="205">
        <v>0</v>
      </c>
      <c r="AN87" s="205">
        <v>0</v>
      </c>
      <c r="AO87" s="205">
        <v>295.74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3.23</v>
      </c>
      <c r="E88" s="205">
        <v>0</v>
      </c>
      <c r="F88" s="205">
        <v>0</v>
      </c>
      <c r="G88" s="205">
        <v>0</v>
      </c>
      <c r="H88" s="205">
        <v>0</v>
      </c>
      <c r="I88" s="205">
        <v>29.94</v>
      </c>
      <c r="J88" s="205">
        <v>3.61</v>
      </c>
      <c r="K88" s="205">
        <v>-55.18</v>
      </c>
      <c r="L88" s="205">
        <v>126.99</v>
      </c>
      <c r="M88" s="205">
        <v>2.2200000000000002</v>
      </c>
      <c r="N88" s="205">
        <v>1.81</v>
      </c>
      <c r="O88" s="205">
        <v>2.56</v>
      </c>
      <c r="P88" s="205">
        <v>1</v>
      </c>
      <c r="Q88" s="205">
        <v>9.59</v>
      </c>
      <c r="R88" s="205">
        <v>9.23</v>
      </c>
      <c r="S88" s="205">
        <v>5.58</v>
      </c>
      <c r="T88" s="205">
        <v>1.41</v>
      </c>
      <c r="U88" s="205">
        <v>1.8</v>
      </c>
      <c r="V88" s="205">
        <v>2.75</v>
      </c>
      <c r="W88" s="205">
        <v>5.1100000000000003</v>
      </c>
      <c r="X88" s="205">
        <v>43.56</v>
      </c>
      <c r="Y88" s="205">
        <v>0</v>
      </c>
      <c r="Z88" s="205">
        <v>4.01</v>
      </c>
      <c r="AA88" s="205">
        <v>1.38</v>
      </c>
      <c r="AB88" s="205">
        <v>0</v>
      </c>
      <c r="AC88" s="205">
        <v>21.32</v>
      </c>
      <c r="AD88" s="205">
        <v>0</v>
      </c>
      <c r="AE88" s="205">
        <v>0</v>
      </c>
      <c r="AF88" s="205">
        <v>0</v>
      </c>
      <c r="AG88" s="205">
        <v>34.090000000000003</v>
      </c>
      <c r="AH88" s="205">
        <v>0</v>
      </c>
      <c r="AI88" s="205">
        <v>57.43</v>
      </c>
      <c r="AJ88" s="205">
        <v>0</v>
      </c>
      <c r="AK88" s="205">
        <v>15.59</v>
      </c>
      <c r="AL88" s="205">
        <v>0</v>
      </c>
      <c r="AM88" s="205">
        <v>0</v>
      </c>
      <c r="AN88" s="205">
        <v>0</v>
      </c>
      <c r="AO88" s="205">
        <v>295.74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3.23</v>
      </c>
      <c r="E89" s="205">
        <v>0</v>
      </c>
      <c r="F89" s="205">
        <v>0</v>
      </c>
      <c r="G89" s="205">
        <v>0</v>
      </c>
      <c r="H89" s="205">
        <v>0</v>
      </c>
      <c r="I89" s="205">
        <v>34.75</v>
      </c>
      <c r="J89" s="205">
        <v>1.2</v>
      </c>
      <c r="K89" s="205">
        <v>-55.18</v>
      </c>
      <c r="L89" s="205">
        <v>126.99</v>
      </c>
      <c r="M89" s="205">
        <v>2.2200000000000002</v>
      </c>
      <c r="N89" s="205">
        <v>1.81</v>
      </c>
      <c r="O89" s="205">
        <v>2.56</v>
      </c>
      <c r="P89" s="205">
        <v>1</v>
      </c>
      <c r="Q89" s="205">
        <v>9.59</v>
      </c>
      <c r="R89" s="205">
        <v>9.23</v>
      </c>
      <c r="S89" s="205">
        <v>5.58</v>
      </c>
      <c r="T89" s="205">
        <v>1.41</v>
      </c>
      <c r="U89" s="205">
        <v>1.8</v>
      </c>
      <c r="V89" s="205">
        <v>2.16</v>
      </c>
      <c r="W89" s="205">
        <v>0.71</v>
      </c>
      <c r="X89" s="205">
        <v>43.56</v>
      </c>
      <c r="Y89" s="205">
        <v>0</v>
      </c>
      <c r="Z89" s="205">
        <v>4.01</v>
      </c>
      <c r="AA89" s="205">
        <v>1.38</v>
      </c>
      <c r="AB89" s="205">
        <v>0</v>
      </c>
      <c r="AC89" s="205">
        <v>21.32</v>
      </c>
      <c r="AD89" s="205">
        <v>0</v>
      </c>
      <c r="AE89" s="205">
        <v>0</v>
      </c>
      <c r="AF89" s="205">
        <v>0</v>
      </c>
      <c r="AG89" s="205">
        <v>34.090000000000003</v>
      </c>
      <c r="AH89" s="205">
        <v>0</v>
      </c>
      <c r="AI89" s="205">
        <v>57.43</v>
      </c>
      <c r="AJ89" s="205">
        <v>0</v>
      </c>
      <c r="AK89" s="205">
        <v>15.59</v>
      </c>
      <c r="AL89" s="205">
        <v>0</v>
      </c>
      <c r="AM89" s="205">
        <v>0</v>
      </c>
      <c r="AN89" s="205">
        <v>0</v>
      </c>
      <c r="AO89" s="205">
        <v>295.74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3.23</v>
      </c>
      <c r="E90" s="205">
        <v>0</v>
      </c>
      <c r="F90" s="205">
        <v>0</v>
      </c>
      <c r="G90" s="205">
        <v>0</v>
      </c>
      <c r="H90" s="205">
        <v>0</v>
      </c>
      <c r="I90" s="205">
        <v>37.159999999999997</v>
      </c>
      <c r="J90" s="205">
        <v>1.2</v>
      </c>
      <c r="K90" s="205">
        <v>-55.18</v>
      </c>
      <c r="L90" s="205">
        <v>126.99</v>
      </c>
      <c r="M90" s="205">
        <v>2.2200000000000002</v>
      </c>
      <c r="N90" s="205">
        <v>1.81</v>
      </c>
      <c r="O90" s="205">
        <v>2.56</v>
      </c>
      <c r="P90" s="205">
        <v>1</v>
      </c>
      <c r="Q90" s="205">
        <v>9.59</v>
      </c>
      <c r="R90" s="205">
        <v>9.27</v>
      </c>
      <c r="S90" s="205">
        <v>5.58</v>
      </c>
      <c r="T90" s="205">
        <v>1.41</v>
      </c>
      <c r="U90" s="205">
        <v>1.8</v>
      </c>
      <c r="V90" s="205">
        <v>1.88</v>
      </c>
      <c r="W90" s="205">
        <v>0.71</v>
      </c>
      <c r="X90" s="205">
        <v>43.56</v>
      </c>
      <c r="Y90" s="205">
        <v>0</v>
      </c>
      <c r="Z90" s="205">
        <v>4.01</v>
      </c>
      <c r="AA90" s="205">
        <v>1.38</v>
      </c>
      <c r="AB90" s="205">
        <v>0</v>
      </c>
      <c r="AC90" s="205">
        <v>21.32</v>
      </c>
      <c r="AD90" s="205">
        <v>0</v>
      </c>
      <c r="AE90" s="205">
        <v>0</v>
      </c>
      <c r="AF90" s="205">
        <v>0</v>
      </c>
      <c r="AG90" s="205">
        <v>34.090000000000003</v>
      </c>
      <c r="AH90" s="205">
        <v>0</v>
      </c>
      <c r="AI90" s="205">
        <v>57.43</v>
      </c>
      <c r="AJ90" s="205">
        <v>0</v>
      </c>
      <c r="AK90" s="205">
        <v>15.59</v>
      </c>
      <c r="AL90" s="205">
        <v>0</v>
      </c>
      <c r="AM90" s="205">
        <v>0</v>
      </c>
      <c r="AN90" s="205">
        <v>0</v>
      </c>
      <c r="AO90" s="205">
        <v>295.74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3.23</v>
      </c>
      <c r="E91" s="205">
        <v>0</v>
      </c>
      <c r="F91" s="205">
        <v>0</v>
      </c>
      <c r="G91" s="205">
        <v>0</v>
      </c>
      <c r="H91" s="205">
        <v>0</v>
      </c>
      <c r="I91" s="205">
        <v>40.770000000000003</v>
      </c>
      <c r="J91" s="205">
        <v>0</v>
      </c>
      <c r="K91" s="205">
        <v>-55.18</v>
      </c>
      <c r="L91" s="205">
        <v>126.99</v>
      </c>
      <c r="M91" s="205">
        <v>2.2200000000000002</v>
      </c>
      <c r="N91" s="205">
        <v>1.81</v>
      </c>
      <c r="O91" s="205">
        <v>2.56</v>
      </c>
      <c r="P91" s="205">
        <v>1.1499999999999999</v>
      </c>
      <c r="Q91" s="205">
        <v>9.59</v>
      </c>
      <c r="R91" s="205">
        <v>9.27</v>
      </c>
      <c r="S91" s="205">
        <v>5.58</v>
      </c>
      <c r="T91" s="205">
        <v>1.41</v>
      </c>
      <c r="U91" s="205">
        <v>1.8</v>
      </c>
      <c r="V91" s="205">
        <v>1.88</v>
      </c>
      <c r="W91" s="205">
        <v>0.71</v>
      </c>
      <c r="X91" s="205">
        <v>43.56</v>
      </c>
      <c r="Y91" s="205">
        <v>0</v>
      </c>
      <c r="Z91" s="205">
        <v>4.01</v>
      </c>
      <c r="AA91" s="205">
        <v>1.38</v>
      </c>
      <c r="AB91" s="205">
        <v>0</v>
      </c>
      <c r="AC91" s="205">
        <v>21.32</v>
      </c>
      <c r="AD91" s="205">
        <v>0</v>
      </c>
      <c r="AE91" s="205">
        <v>0</v>
      </c>
      <c r="AF91" s="205">
        <v>0</v>
      </c>
      <c r="AG91" s="205">
        <v>34.090000000000003</v>
      </c>
      <c r="AH91" s="205">
        <v>0</v>
      </c>
      <c r="AI91" s="205">
        <v>57.43</v>
      </c>
      <c r="AJ91" s="205">
        <v>0</v>
      </c>
      <c r="AK91" s="205">
        <v>15.59</v>
      </c>
      <c r="AL91" s="205">
        <v>0</v>
      </c>
      <c r="AM91" s="205">
        <v>0</v>
      </c>
      <c r="AN91" s="205">
        <v>0</v>
      </c>
      <c r="AO91" s="205">
        <v>295.74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3.23</v>
      </c>
      <c r="E92" s="205">
        <v>0</v>
      </c>
      <c r="F92" s="205">
        <v>0</v>
      </c>
      <c r="G92" s="205">
        <v>0</v>
      </c>
      <c r="H92" s="205">
        <v>0</v>
      </c>
      <c r="I92" s="205">
        <v>40.770000000000003</v>
      </c>
      <c r="J92" s="205">
        <v>0</v>
      </c>
      <c r="K92" s="205">
        <v>-55.18</v>
      </c>
      <c r="L92" s="205">
        <v>126.99</v>
      </c>
      <c r="M92" s="205">
        <v>2.2200000000000002</v>
      </c>
      <c r="N92" s="205">
        <v>1.81</v>
      </c>
      <c r="O92" s="205">
        <v>2.56</v>
      </c>
      <c r="P92" s="205">
        <v>1.1499999999999999</v>
      </c>
      <c r="Q92" s="205">
        <v>9.59</v>
      </c>
      <c r="R92" s="205">
        <v>9.27</v>
      </c>
      <c r="S92" s="205">
        <v>5.58</v>
      </c>
      <c r="T92" s="205">
        <v>1.41</v>
      </c>
      <c r="U92" s="205">
        <v>1.8</v>
      </c>
      <c r="V92" s="205">
        <v>1.88</v>
      </c>
      <c r="W92" s="205">
        <v>0.71</v>
      </c>
      <c r="X92" s="205">
        <v>43.56</v>
      </c>
      <c r="Y92" s="205">
        <v>0</v>
      </c>
      <c r="Z92" s="205">
        <v>4.01</v>
      </c>
      <c r="AA92" s="205">
        <v>1.38</v>
      </c>
      <c r="AB92" s="205">
        <v>0</v>
      </c>
      <c r="AC92" s="205">
        <v>21.32</v>
      </c>
      <c r="AD92" s="205">
        <v>0</v>
      </c>
      <c r="AE92" s="205">
        <v>0</v>
      </c>
      <c r="AF92" s="205">
        <v>0</v>
      </c>
      <c r="AG92" s="205">
        <v>34.090000000000003</v>
      </c>
      <c r="AH92" s="205">
        <v>0</v>
      </c>
      <c r="AI92" s="205">
        <v>57.43</v>
      </c>
      <c r="AJ92" s="205">
        <v>0</v>
      </c>
      <c r="AK92" s="205">
        <v>15.59</v>
      </c>
      <c r="AL92" s="205">
        <v>0</v>
      </c>
      <c r="AM92" s="205">
        <v>0</v>
      </c>
      <c r="AN92" s="205">
        <v>0</v>
      </c>
      <c r="AO92" s="205">
        <v>295.74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3.23</v>
      </c>
      <c r="E93" s="205">
        <v>0</v>
      </c>
      <c r="F93" s="205">
        <v>0</v>
      </c>
      <c r="G93" s="205">
        <v>0</v>
      </c>
      <c r="H93" s="205">
        <v>0</v>
      </c>
      <c r="I93" s="205">
        <v>40.770000000000003</v>
      </c>
      <c r="J93" s="205">
        <v>0</v>
      </c>
      <c r="K93" s="205">
        <v>-55.18</v>
      </c>
      <c r="L93" s="205">
        <v>126.99</v>
      </c>
      <c r="M93" s="205">
        <v>2.2200000000000002</v>
      </c>
      <c r="N93" s="205">
        <v>1.81</v>
      </c>
      <c r="O93" s="205">
        <v>2.56</v>
      </c>
      <c r="P93" s="205">
        <v>1.1499999999999999</v>
      </c>
      <c r="Q93" s="205">
        <v>9.59</v>
      </c>
      <c r="R93" s="205">
        <v>9.1300000000000008</v>
      </c>
      <c r="S93" s="205">
        <v>5.58</v>
      </c>
      <c r="T93" s="205">
        <v>1.41</v>
      </c>
      <c r="U93" s="205">
        <v>1.8</v>
      </c>
      <c r="V93" s="205">
        <v>0.31</v>
      </c>
      <c r="W93" s="205">
        <v>0.71</v>
      </c>
      <c r="X93" s="205">
        <v>43.56</v>
      </c>
      <c r="Y93" s="205">
        <v>0</v>
      </c>
      <c r="Z93" s="205">
        <v>4.01</v>
      </c>
      <c r="AA93" s="205">
        <v>1.38</v>
      </c>
      <c r="AB93" s="205">
        <v>0</v>
      </c>
      <c r="AC93" s="205">
        <v>30.39</v>
      </c>
      <c r="AD93" s="205">
        <v>0</v>
      </c>
      <c r="AE93" s="205">
        <v>0</v>
      </c>
      <c r="AF93" s="205">
        <v>0</v>
      </c>
      <c r="AG93" s="205">
        <v>34.090000000000003</v>
      </c>
      <c r="AH93" s="205">
        <v>0</v>
      </c>
      <c r="AI93" s="205">
        <v>57.43</v>
      </c>
      <c r="AJ93" s="205">
        <v>0</v>
      </c>
      <c r="AK93" s="205">
        <v>15.59</v>
      </c>
      <c r="AL93" s="205">
        <v>0</v>
      </c>
      <c r="AM93" s="205">
        <v>0</v>
      </c>
      <c r="AN93" s="205">
        <v>0</v>
      </c>
      <c r="AO93" s="205">
        <v>295.74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3.23</v>
      </c>
      <c r="E94" s="205">
        <v>0</v>
      </c>
      <c r="F94" s="205">
        <v>0</v>
      </c>
      <c r="G94" s="205">
        <v>0</v>
      </c>
      <c r="H94" s="205">
        <v>0</v>
      </c>
      <c r="I94" s="205">
        <v>40.770000000000003</v>
      </c>
      <c r="J94" s="205">
        <v>0</v>
      </c>
      <c r="K94" s="205">
        <v>-55.18</v>
      </c>
      <c r="L94" s="205">
        <v>126.99</v>
      </c>
      <c r="M94" s="205">
        <v>2.2200000000000002</v>
      </c>
      <c r="N94" s="205">
        <v>1.81</v>
      </c>
      <c r="O94" s="205">
        <v>2.56</v>
      </c>
      <c r="P94" s="205">
        <v>1.1499999999999999</v>
      </c>
      <c r="Q94" s="205">
        <v>9.59</v>
      </c>
      <c r="R94" s="205">
        <v>9.1300000000000008</v>
      </c>
      <c r="S94" s="205">
        <v>5.58</v>
      </c>
      <c r="T94" s="205">
        <v>1.41</v>
      </c>
      <c r="U94" s="205">
        <v>1.8</v>
      </c>
      <c r="V94" s="205">
        <v>0.31</v>
      </c>
      <c r="W94" s="205">
        <v>0.71</v>
      </c>
      <c r="X94" s="205">
        <v>43.56</v>
      </c>
      <c r="Y94" s="205">
        <v>0</v>
      </c>
      <c r="Z94" s="205">
        <v>4.01</v>
      </c>
      <c r="AA94" s="205">
        <v>1.38</v>
      </c>
      <c r="AB94" s="205">
        <v>0</v>
      </c>
      <c r="AC94" s="205">
        <v>30.39</v>
      </c>
      <c r="AD94" s="205">
        <v>0</v>
      </c>
      <c r="AE94" s="205">
        <v>0</v>
      </c>
      <c r="AF94" s="205">
        <v>0</v>
      </c>
      <c r="AG94" s="205">
        <v>34.090000000000003</v>
      </c>
      <c r="AH94" s="205">
        <v>0</v>
      </c>
      <c r="AI94" s="205">
        <v>57.43</v>
      </c>
      <c r="AJ94" s="205">
        <v>0</v>
      </c>
      <c r="AK94" s="205">
        <v>15.59</v>
      </c>
      <c r="AL94" s="205">
        <v>0</v>
      </c>
      <c r="AM94" s="205">
        <v>0</v>
      </c>
      <c r="AN94" s="205">
        <v>0</v>
      </c>
      <c r="AO94" s="205">
        <v>295.74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3.23</v>
      </c>
      <c r="E95" s="205">
        <v>0</v>
      </c>
      <c r="F95" s="205">
        <v>0</v>
      </c>
      <c r="G95" s="205">
        <v>0</v>
      </c>
      <c r="H95" s="205">
        <v>0</v>
      </c>
      <c r="I95" s="205">
        <v>40.770000000000003</v>
      </c>
      <c r="J95" s="205">
        <v>0</v>
      </c>
      <c r="K95" s="205">
        <v>-55.18</v>
      </c>
      <c r="L95" s="205">
        <v>126.99</v>
      </c>
      <c r="M95" s="205">
        <v>2.2200000000000002</v>
      </c>
      <c r="N95" s="205">
        <v>1.81</v>
      </c>
      <c r="O95" s="205">
        <v>2.56</v>
      </c>
      <c r="P95" s="205">
        <v>1.1499999999999999</v>
      </c>
      <c r="Q95" s="205">
        <v>9.59</v>
      </c>
      <c r="R95" s="205">
        <v>9.1300000000000008</v>
      </c>
      <c r="S95" s="205">
        <v>5.58</v>
      </c>
      <c r="T95" s="205">
        <v>1.41</v>
      </c>
      <c r="U95" s="205">
        <v>1.8</v>
      </c>
      <c r="V95" s="205">
        <v>0.31</v>
      </c>
      <c r="W95" s="205">
        <v>0.71</v>
      </c>
      <c r="X95" s="205">
        <v>43.56</v>
      </c>
      <c r="Y95" s="205">
        <v>0</v>
      </c>
      <c r="Z95" s="205">
        <v>4.01</v>
      </c>
      <c r="AA95" s="205">
        <v>1.38</v>
      </c>
      <c r="AB95" s="205">
        <v>0</v>
      </c>
      <c r="AC95" s="205">
        <v>21.32</v>
      </c>
      <c r="AD95" s="205">
        <v>0</v>
      </c>
      <c r="AE95" s="205">
        <v>0</v>
      </c>
      <c r="AF95" s="205">
        <v>0</v>
      </c>
      <c r="AG95" s="205">
        <v>34.090000000000003</v>
      </c>
      <c r="AH95" s="205">
        <v>0</v>
      </c>
      <c r="AI95" s="205">
        <v>57.43</v>
      </c>
      <c r="AJ95" s="205">
        <v>0</v>
      </c>
      <c r="AK95" s="205">
        <v>15.59</v>
      </c>
      <c r="AL95" s="205">
        <v>0</v>
      </c>
      <c r="AM95" s="205">
        <v>0</v>
      </c>
      <c r="AN95" s="205">
        <v>0</v>
      </c>
      <c r="AO95" s="205">
        <v>295.74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3.23</v>
      </c>
      <c r="E96" s="205">
        <v>0</v>
      </c>
      <c r="F96" s="205">
        <v>0</v>
      </c>
      <c r="G96" s="205">
        <v>0</v>
      </c>
      <c r="H96" s="205">
        <v>0</v>
      </c>
      <c r="I96" s="205">
        <v>40.770000000000003</v>
      </c>
      <c r="J96" s="205">
        <v>0</v>
      </c>
      <c r="K96" s="205">
        <v>-55.18</v>
      </c>
      <c r="L96" s="205">
        <v>126.99</v>
      </c>
      <c r="M96" s="205">
        <v>2.2200000000000002</v>
      </c>
      <c r="N96" s="205">
        <v>1.81</v>
      </c>
      <c r="O96" s="205">
        <v>2.56</v>
      </c>
      <c r="P96" s="205">
        <v>1.1499999999999999</v>
      </c>
      <c r="Q96" s="205">
        <v>9.59</v>
      </c>
      <c r="R96" s="205">
        <v>9.1300000000000008</v>
      </c>
      <c r="S96" s="205">
        <v>5.58</v>
      </c>
      <c r="T96" s="205">
        <v>1.41</v>
      </c>
      <c r="U96" s="205">
        <v>1.8</v>
      </c>
      <c r="V96" s="205">
        <v>0.31</v>
      </c>
      <c r="W96" s="205">
        <v>0.71</v>
      </c>
      <c r="X96" s="205">
        <v>43.56</v>
      </c>
      <c r="Y96" s="205">
        <v>0</v>
      </c>
      <c r="Z96" s="205">
        <v>4.01</v>
      </c>
      <c r="AA96" s="205">
        <v>1.38</v>
      </c>
      <c r="AB96" s="205">
        <v>0</v>
      </c>
      <c r="AC96" s="205">
        <v>21.32</v>
      </c>
      <c r="AD96" s="205">
        <v>0</v>
      </c>
      <c r="AE96" s="205">
        <v>0</v>
      </c>
      <c r="AF96" s="205">
        <v>0</v>
      </c>
      <c r="AG96" s="205">
        <v>34.090000000000003</v>
      </c>
      <c r="AH96" s="205">
        <v>0</v>
      </c>
      <c r="AI96" s="205">
        <v>57.43</v>
      </c>
      <c r="AJ96" s="205">
        <v>0</v>
      </c>
      <c r="AK96" s="205">
        <v>15.59</v>
      </c>
      <c r="AL96" s="205">
        <v>0</v>
      </c>
      <c r="AM96" s="205">
        <v>0</v>
      </c>
      <c r="AN96" s="205">
        <v>0</v>
      </c>
      <c r="AO96" s="205">
        <v>295.74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3.23</v>
      </c>
      <c r="E97" s="205">
        <v>0</v>
      </c>
      <c r="F97" s="205">
        <v>0</v>
      </c>
      <c r="G97" s="205">
        <v>0</v>
      </c>
      <c r="H97" s="205">
        <v>0</v>
      </c>
      <c r="I97" s="205">
        <v>40.770000000000003</v>
      </c>
      <c r="J97" s="205">
        <v>0</v>
      </c>
      <c r="K97" s="205">
        <v>-55.18</v>
      </c>
      <c r="L97" s="205">
        <v>126.99</v>
      </c>
      <c r="M97" s="205">
        <v>2.2200000000000002</v>
      </c>
      <c r="N97" s="205">
        <v>1.81</v>
      </c>
      <c r="O97" s="205">
        <v>2.56</v>
      </c>
      <c r="P97" s="205">
        <v>1.1499999999999999</v>
      </c>
      <c r="Q97" s="205">
        <v>9.59</v>
      </c>
      <c r="R97" s="205">
        <v>9.1300000000000008</v>
      </c>
      <c r="S97" s="205">
        <v>5.58</v>
      </c>
      <c r="T97" s="205">
        <v>1.41</v>
      </c>
      <c r="U97" s="205">
        <v>1.8</v>
      </c>
      <c r="V97" s="205">
        <v>0.31</v>
      </c>
      <c r="W97" s="205">
        <v>0.71</v>
      </c>
      <c r="X97" s="205">
        <v>43.56</v>
      </c>
      <c r="Y97" s="205">
        <v>0</v>
      </c>
      <c r="Z97" s="205">
        <v>4.01</v>
      </c>
      <c r="AA97" s="205">
        <v>1.38</v>
      </c>
      <c r="AB97" s="205">
        <v>0</v>
      </c>
      <c r="AC97" s="205">
        <v>21.32</v>
      </c>
      <c r="AD97" s="205">
        <v>0</v>
      </c>
      <c r="AE97" s="205">
        <v>0</v>
      </c>
      <c r="AF97" s="205">
        <v>0</v>
      </c>
      <c r="AG97" s="205">
        <v>34.090000000000003</v>
      </c>
      <c r="AH97" s="205">
        <v>0</v>
      </c>
      <c r="AI97" s="205">
        <v>57.43</v>
      </c>
      <c r="AJ97" s="205">
        <v>0</v>
      </c>
      <c r="AK97" s="205">
        <v>15.59</v>
      </c>
      <c r="AL97" s="205">
        <v>0</v>
      </c>
      <c r="AM97" s="205">
        <v>0</v>
      </c>
      <c r="AN97" s="205">
        <v>0</v>
      </c>
      <c r="AO97" s="205">
        <v>295.74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3.23</v>
      </c>
      <c r="E98" s="205">
        <v>0</v>
      </c>
      <c r="F98" s="205">
        <v>0</v>
      </c>
      <c r="G98" s="205">
        <v>0</v>
      </c>
      <c r="H98" s="205">
        <v>0</v>
      </c>
      <c r="I98" s="205">
        <v>40.770000000000003</v>
      </c>
      <c r="J98" s="205">
        <v>0</v>
      </c>
      <c r="K98" s="205">
        <v>-55.18</v>
      </c>
      <c r="L98" s="205">
        <v>126.99</v>
      </c>
      <c r="M98" s="205">
        <v>2.2200000000000002</v>
      </c>
      <c r="N98" s="205">
        <v>1.81</v>
      </c>
      <c r="O98" s="205">
        <v>2.56</v>
      </c>
      <c r="P98" s="205">
        <v>1.1499999999999999</v>
      </c>
      <c r="Q98" s="205">
        <v>9.59</v>
      </c>
      <c r="R98" s="205">
        <v>9.1300000000000008</v>
      </c>
      <c r="S98" s="205">
        <v>5.58</v>
      </c>
      <c r="T98" s="205">
        <v>1.41</v>
      </c>
      <c r="U98" s="205">
        <v>1.8</v>
      </c>
      <c r="V98" s="205">
        <v>0.31</v>
      </c>
      <c r="W98" s="205">
        <v>0.71</v>
      </c>
      <c r="X98" s="205">
        <v>43.56</v>
      </c>
      <c r="Y98" s="205">
        <v>0</v>
      </c>
      <c r="Z98" s="205">
        <v>4.01</v>
      </c>
      <c r="AA98" s="205">
        <v>1.38</v>
      </c>
      <c r="AB98" s="205">
        <v>0</v>
      </c>
      <c r="AC98" s="205">
        <v>21.32</v>
      </c>
      <c r="AD98" s="205">
        <v>0</v>
      </c>
      <c r="AE98" s="205">
        <v>0</v>
      </c>
      <c r="AF98" s="205">
        <v>0</v>
      </c>
      <c r="AG98" s="205">
        <v>34.090000000000003</v>
      </c>
      <c r="AH98" s="205">
        <v>0</v>
      </c>
      <c r="AI98" s="205">
        <v>57.43</v>
      </c>
      <c r="AJ98" s="205">
        <v>0</v>
      </c>
      <c r="AK98" s="205">
        <v>15.59</v>
      </c>
      <c r="AL98" s="205">
        <v>0</v>
      </c>
      <c r="AM98" s="205">
        <v>0</v>
      </c>
      <c r="AN98" s="205">
        <v>0</v>
      </c>
      <c r="AO98" s="205">
        <v>295.74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7.7519999999999978E-2</v>
      </c>
      <c r="E99">
        <f t="shared" si="0"/>
        <v>0</v>
      </c>
      <c r="F99">
        <f t="shared" si="0"/>
        <v>0</v>
      </c>
      <c r="G99">
        <f t="shared" si="0"/>
        <v>0.29756999999999989</v>
      </c>
      <c r="H99">
        <f t="shared" si="0"/>
        <v>0</v>
      </c>
      <c r="I99">
        <f t="shared" si="0"/>
        <v>0.79928749999999993</v>
      </c>
      <c r="J99">
        <f t="shared" si="0"/>
        <v>6.2914999999999957E-2</v>
      </c>
      <c r="K99">
        <f t="shared" si="0"/>
        <v>-1.6964349999999999</v>
      </c>
      <c r="L99">
        <f t="shared" si="0"/>
        <v>3.0477599999999958</v>
      </c>
      <c r="M99">
        <f t="shared" si="0"/>
        <v>5.327999999999998E-2</v>
      </c>
      <c r="N99">
        <f t="shared" si="0"/>
        <v>4.3440000000000041E-2</v>
      </c>
      <c r="O99">
        <f t="shared" si="0"/>
        <v>6.1440000000000043E-2</v>
      </c>
      <c r="P99">
        <f t="shared" si="0"/>
        <v>2.0245000000000027E-2</v>
      </c>
      <c r="Q99">
        <f t="shared" si="0"/>
        <v>0.2301600000000002</v>
      </c>
      <c r="R99">
        <f t="shared" si="0"/>
        <v>0.17781499999999995</v>
      </c>
      <c r="S99">
        <f t="shared" si="0"/>
        <v>0.10734499999999997</v>
      </c>
      <c r="T99">
        <f t="shared" si="0"/>
        <v>3.383999999999994E-2</v>
      </c>
      <c r="U99">
        <f t="shared" si="0"/>
        <v>4.320000000000003E-2</v>
      </c>
      <c r="V99">
        <f t="shared" si="0"/>
        <v>7.7562500000000048E-2</v>
      </c>
      <c r="W99">
        <f t="shared" si="0"/>
        <v>5.3482499999999988E-2</v>
      </c>
      <c r="X99">
        <f t="shared" si="0"/>
        <v>1.0728174999999995</v>
      </c>
      <c r="Y99">
        <f t="shared" si="0"/>
        <v>0</v>
      </c>
      <c r="Z99">
        <f t="shared" si="0"/>
        <v>0.26189999999999986</v>
      </c>
      <c r="AA99">
        <f t="shared" si="0"/>
        <v>0.15477999999999989</v>
      </c>
      <c r="AB99">
        <f t="shared" si="0"/>
        <v>0</v>
      </c>
      <c r="AC99">
        <f t="shared" si="0"/>
        <v>0.59054250000000041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0.81816000000000089</v>
      </c>
      <c r="AH99">
        <f t="shared" si="0"/>
        <v>0</v>
      </c>
      <c r="AI99">
        <f t="shared" si="0"/>
        <v>1.3801750000000015</v>
      </c>
      <c r="AJ99">
        <f t="shared" si="0"/>
        <v>0</v>
      </c>
      <c r="AK99">
        <f t="shared" si="0"/>
        <v>0.29620999999999997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1.87</v>
      </c>
      <c r="E3" s="205">
        <v>0</v>
      </c>
      <c r="F3" s="205">
        <v>0</v>
      </c>
      <c r="G3" s="205">
        <v>8.82</v>
      </c>
      <c r="H3" s="205">
        <v>0</v>
      </c>
      <c r="I3" s="205">
        <v>20.23</v>
      </c>
      <c r="J3" s="205">
        <v>1.39</v>
      </c>
      <c r="K3" s="205">
        <v>37.79</v>
      </c>
      <c r="L3" s="205">
        <v>65.260000000000005</v>
      </c>
      <c r="M3" s="205">
        <v>0</v>
      </c>
      <c r="N3" s="205">
        <v>1.04</v>
      </c>
      <c r="O3" s="205">
        <v>1.75</v>
      </c>
      <c r="P3" s="205">
        <v>2.4</v>
      </c>
      <c r="Q3" s="205">
        <v>5.54</v>
      </c>
      <c r="R3" s="205">
        <v>5.29</v>
      </c>
      <c r="S3" s="205">
        <v>3.25</v>
      </c>
      <c r="T3" s="205">
        <v>1.41</v>
      </c>
      <c r="U3" s="205">
        <v>8.48</v>
      </c>
      <c r="V3" s="205">
        <v>5.27</v>
      </c>
      <c r="W3" s="205">
        <v>6.96</v>
      </c>
      <c r="X3" s="205">
        <v>20.100000000000001</v>
      </c>
      <c r="Y3" s="205">
        <v>0</v>
      </c>
      <c r="Z3" s="205">
        <v>37.65</v>
      </c>
      <c r="AA3" s="205">
        <v>13.26</v>
      </c>
      <c r="AB3" s="205">
        <v>0</v>
      </c>
      <c r="AC3" s="205">
        <v>12.03</v>
      </c>
      <c r="AD3" s="205">
        <v>0</v>
      </c>
      <c r="AE3" s="205">
        <v>0</v>
      </c>
      <c r="AF3" s="205">
        <v>0</v>
      </c>
      <c r="AG3" s="205">
        <v>19.36</v>
      </c>
      <c r="AH3" s="205">
        <v>0</v>
      </c>
      <c r="AI3" s="205">
        <v>32.700000000000003</v>
      </c>
      <c r="AJ3" s="205">
        <v>0</v>
      </c>
      <c r="AK3" s="205">
        <v>9.02</v>
      </c>
      <c r="AL3" s="205">
        <v>0</v>
      </c>
      <c r="AM3" s="205">
        <v>0</v>
      </c>
      <c r="AN3" s="205">
        <v>0</v>
      </c>
      <c r="AO3" s="205">
        <v>171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1.87</v>
      </c>
      <c r="E4" s="205">
        <v>0</v>
      </c>
      <c r="F4" s="205">
        <v>0</v>
      </c>
      <c r="G4" s="205">
        <v>8.82</v>
      </c>
      <c r="H4" s="205">
        <v>0</v>
      </c>
      <c r="I4" s="205">
        <v>20.23</v>
      </c>
      <c r="J4" s="205">
        <v>1.39</v>
      </c>
      <c r="K4" s="205">
        <v>37.79</v>
      </c>
      <c r="L4" s="205">
        <v>65.260000000000005</v>
      </c>
      <c r="M4" s="205">
        <v>0</v>
      </c>
      <c r="N4" s="205">
        <v>1.04</v>
      </c>
      <c r="O4" s="205">
        <v>1.75</v>
      </c>
      <c r="P4" s="205">
        <v>2.4</v>
      </c>
      <c r="Q4" s="205">
        <v>5.54</v>
      </c>
      <c r="R4" s="205">
        <v>5.29</v>
      </c>
      <c r="S4" s="205">
        <v>3.25</v>
      </c>
      <c r="T4" s="205">
        <v>1.41</v>
      </c>
      <c r="U4" s="205">
        <v>8.48</v>
      </c>
      <c r="V4" s="205">
        <v>5.27</v>
      </c>
      <c r="W4" s="205">
        <v>6.96</v>
      </c>
      <c r="X4" s="205">
        <v>20.100000000000001</v>
      </c>
      <c r="Y4" s="205">
        <v>0</v>
      </c>
      <c r="Z4" s="205">
        <v>37.65</v>
      </c>
      <c r="AA4" s="205">
        <v>13.26</v>
      </c>
      <c r="AB4" s="205">
        <v>0</v>
      </c>
      <c r="AC4" s="205">
        <v>12.03</v>
      </c>
      <c r="AD4" s="205">
        <v>0</v>
      </c>
      <c r="AE4" s="205">
        <v>0</v>
      </c>
      <c r="AF4" s="205">
        <v>0</v>
      </c>
      <c r="AG4" s="205">
        <v>19.36</v>
      </c>
      <c r="AH4" s="205">
        <v>0</v>
      </c>
      <c r="AI4" s="205">
        <v>32.700000000000003</v>
      </c>
      <c r="AJ4" s="205">
        <v>0</v>
      </c>
      <c r="AK4" s="205">
        <v>9.02</v>
      </c>
      <c r="AL4" s="205">
        <v>0</v>
      </c>
      <c r="AM4" s="205">
        <v>0</v>
      </c>
      <c r="AN4" s="205">
        <v>0</v>
      </c>
      <c r="AO4" s="205">
        <v>171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1.87</v>
      </c>
      <c r="E5" s="205">
        <v>0</v>
      </c>
      <c r="F5" s="205">
        <v>0</v>
      </c>
      <c r="G5" s="205">
        <v>8.82</v>
      </c>
      <c r="H5" s="205">
        <v>0</v>
      </c>
      <c r="I5" s="205">
        <v>20.23</v>
      </c>
      <c r="J5" s="205">
        <v>1.39</v>
      </c>
      <c r="K5" s="205">
        <v>37.79</v>
      </c>
      <c r="L5" s="205">
        <v>65.260000000000005</v>
      </c>
      <c r="M5" s="205">
        <v>0</v>
      </c>
      <c r="N5" s="205">
        <v>1.04</v>
      </c>
      <c r="O5" s="205">
        <v>1.75</v>
      </c>
      <c r="P5" s="205">
        <v>2.4</v>
      </c>
      <c r="Q5" s="205">
        <v>5.54</v>
      </c>
      <c r="R5" s="205">
        <v>5.29</v>
      </c>
      <c r="S5" s="205">
        <v>3.25</v>
      </c>
      <c r="T5" s="205">
        <v>1.41</v>
      </c>
      <c r="U5" s="205">
        <v>8.48</v>
      </c>
      <c r="V5" s="205">
        <v>5.27</v>
      </c>
      <c r="W5" s="205">
        <v>6.96</v>
      </c>
      <c r="X5" s="205">
        <v>20.100000000000001</v>
      </c>
      <c r="Y5" s="205">
        <v>0</v>
      </c>
      <c r="Z5" s="205">
        <v>37.65</v>
      </c>
      <c r="AA5" s="205">
        <v>13.26</v>
      </c>
      <c r="AB5" s="205">
        <v>0</v>
      </c>
      <c r="AC5" s="205">
        <v>12.03</v>
      </c>
      <c r="AD5" s="205">
        <v>0</v>
      </c>
      <c r="AE5" s="205">
        <v>0</v>
      </c>
      <c r="AF5" s="205">
        <v>0</v>
      </c>
      <c r="AG5" s="205">
        <v>19.36</v>
      </c>
      <c r="AH5" s="205">
        <v>0</v>
      </c>
      <c r="AI5" s="205">
        <v>32.700000000000003</v>
      </c>
      <c r="AJ5" s="205">
        <v>0</v>
      </c>
      <c r="AK5" s="205">
        <v>9.02</v>
      </c>
      <c r="AL5" s="205">
        <v>0</v>
      </c>
      <c r="AM5" s="205">
        <v>0</v>
      </c>
      <c r="AN5" s="205">
        <v>0</v>
      </c>
      <c r="AO5" s="205">
        <v>171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1.87</v>
      </c>
      <c r="E6" s="205">
        <v>0</v>
      </c>
      <c r="F6" s="205">
        <v>0</v>
      </c>
      <c r="G6" s="205">
        <v>8.82</v>
      </c>
      <c r="H6" s="205">
        <v>0</v>
      </c>
      <c r="I6" s="205">
        <v>20.23</v>
      </c>
      <c r="J6" s="205">
        <v>1.39</v>
      </c>
      <c r="K6" s="205">
        <v>37.79</v>
      </c>
      <c r="L6" s="205">
        <v>65.260000000000005</v>
      </c>
      <c r="M6" s="205">
        <v>0</v>
      </c>
      <c r="N6" s="205">
        <v>1.04</v>
      </c>
      <c r="O6" s="205">
        <v>1.75</v>
      </c>
      <c r="P6" s="205">
        <v>2.4</v>
      </c>
      <c r="Q6" s="205">
        <v>5.54</v>
      </c>
      <c r="R6" s="205">
        <v>5.29</v>
      </c>
      <c r="S6" s="205">
        <v>3.25</v>
      </c>
      <c r="T6" s="205">
        <v>1.41</v>
      </c>
      <c r="U6" s="205">
        <v>8.48</v>
      </c>
      <c r="V6" s="205">
        <v>5.27</v>
      </c>
      <c r="W6" s="205">
        <v>6.96</v>
      </c>
      <c r="X6" s="205">
        <v>20.100000000000001</v>
      </c>
      <c r="Y6" s="205">
        <v>0</v>
      </c>
      <c r="Z6" s="205">
        <v>37.65</v>
      </c>
      <c r="AA6" s="205">
        <v>13.26</v>
      </c>
      <c r="AB6" s="205">
        <v>0</v>
      </c>
      <c r="AC6" s="205">
        <v>12.03</v>
      </c>
      <c r="AD6" s="205">
        <v>0</v>
      </c>
      <c r="AE6" s="205">
        <v>0</v>
      </c>
      <c r="AF6" s="205">
        <v>0</v>
      </c>
      <c r="AG6" s="205">
        <v>19.36</v>
      </c>
      <c r="AH6" s="205">
        <v>0</v>
      </c>
      <c r="AI6" s="205">
        <v>32.700000000000003</v>
      </c>
      <c r="AJ6" s="205">
        <v>0</v>
      </c>
      <c r="AK6" s="205">
        <v>9.02</v>
      </c>
      <c r="AL6" s="205">
        <v>0</v>
      </c>
      <c r="AM6" s="205">
        <v>0</v>
      </c>
      <c r="AN6" s="205">
        <v>0</v>
      </c>
      <c r="AO6" s="205">
        <v>171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1.87</v>
      </c>
      <c r="E7" s="205">
        <v>0</v>
      </c>
      <c r="F7" s="205">
        <v>0</v>
      </c>
      <c r="G7" s="205">
        <v>8.82</v>
      </c>
      <c r="H7" s="205">
        <v>0</v>
      </c>
      <c r="I7" s="205">
        <v>20.23</v>
      </c>
      <c r="J7" s="205">
        <v>1.39</v>
      </c>
      <c r="K7" s="205">
        <v>37.79</v>
      </c>
      <c r="L7" s="205">
        <v>65.260000000000005</v>
      </c>
      <c r="M7" s="205">
        <v>0</v>
      </c>
      <c r="N7" s="205">
        <v>1.04</v>
      </c>
      <c r="O7" s="205">
        <v>1.75</v>
      </c>
      <c r="P7" s="205">
        <v>2.4</v>
      </c>
      <c r="Q7" s="205">
        <v>5.54</v>
      </c>
      <c r="R7" s="205">
        <v>5.29</v>
      </c>
      <c r="S7" s="205">
        <v>3.25</v>
      </c>
      <c r="T7" s="205">
        <v>1.41</v>
      </c>
      <c r="U7" s="205">
        <v>8.48</v>
      </c>
      <c r="V7" s="205">
        <v>5.27</v>
      </c>
      <c r="W7" s="205">
        <v>6.96</v>
      </c>
      <c r="X7" s="205">
        <v>20.100000000000001</v>
      </c>
      <c r="Y7" s="205">
        <v>0</v>
      </c>
      <c r="Z7" s="205">
        <v>37.159999999999997</v>
      </c>
      <c r="AA7" s="205">
        <v>13.26</v>
      </c>
      <c r="AB7" s="205">
        <v>0</v>
      </c>
      <c r="AC7" s="205">
        <v>13.1</v>
      </c>
      <c r="AD7" s="205">
        <v>0</v>
      </c>
      <c r="AE7" s="205">
        <v>0</v>
      </c>
      <c r="AF7" s="205">
        <v>0</v>
      </c>
      <c r="AG7" s="205">
        <v>19.36</v>
      </c>
      <c r="AH7" s="205">
        <v>0</v>
      </c>
      <c r="AI7" s="205">
        <v>32.700000000000003</v>
      </c>
      <c r="AJ7" s="205">
        <v>0</v>
      </c>
      <c r="AK7" s="205">
        <v>9.02</v>
      </c>
      <c r="AL7" s="205">
        <v>0</v>
      </c>
      <c r="AM7" s="205">
        <v>0</v>
      </c>
      <c r="AN7" s="205">
        <v>0</v>
      </c>
      <c r="AO7" s="205">
        <v>171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1.87</v>
      </c>
      <c r="E8" s="205">
        <v>0</v>
      </c>
      <c r="F8" s="205">
        <v>0</v>
      </c>
      <c r="G8" s="205">
        <v>8.82</v>
      </c>
      <c r="H8" s="205">
        <v>0</v>
      </c>
      <c r="I8" s="205">
        <v>20.23</v>
      </c>
      <c r="J8" s="205">
        <v>1.39</v>
      </c>
      <c r="K8" s="205">
        <v>37.79</v>
      </c>
      <c r="L8" s="205">
        <v>65.260000000000005</v>
      </c>
      <c r="M8" s="205">
        <v>0</v>
      </c>
      <c r="N8" s="205">
        <v>1.04</v>
      </c>
      <c r="O8" s="205">
        <v>1.75</v>
      </c>
      <c r="P8" s="205">
        <v>2.4</v>
      </c>
      <c r="Q8" s="205">
        <v>5.54</v>
      </c>
      <c r="R8" s="205">
        <v>5.29</v>
      </c>
      <c r="S8" s="205">
        <v>3.25</v>
      </c>
      <c r="T8" s="205">
        <v>1.41</v>
      </c>
      <c r="U8" s="205">
        <v>8.48</v>
      </c>
      <c r="V8" s="205">
        <v>5.27</v>
      </c>
      <c r="W8" s="205">
        <v>6.96</v>
      </c>
      <c r="X8" s="205">
        <v>20.100000000000001</v>
      </c>
      <c r="Y8" s="205">
        <v>0</v>
      </c>
      <c r="Z8" s="205">
        <v>37.159999999999997</v>
      </c>
      <c r="AA8" s="205">
        <v>13.26</v>
      </c>
      <c r="AB8" s="205">
        <v>0</v>
      </c>
      <c r="AC8" s="205">
        <v>13.1</v>
      </c>
      <c r="AD8" s="205">
        <v>0</v>
      </c>
      <c r="AE8" s="205">
        <v>0</v>
      </c>
      <c r="AF8" s="205">
        <v>0</v>
      </c>
      <c r="AG8" s="205">
        <v>19.36</v>
      </c>
      <c r="AH8" s="205">
        <v>0</v>
      </c>
      <c r="AI8" s="205">
        <v>32.700000000000003</v>
      </c>
      <c r="AJ8" s="205">
        <v>0</v>
      </c>
      <c r="AK8" s="205">
        <v>9.02</v>
      </c>
      <c r="AL8" s="205">
        <v>0</v>
      </c>
      <c r="AM8" s="205">
        <v>0</v>
      </c>
      <c r="AN8" s="205">
        <v>0</v>
      </c>
      <c r="AO8" s="205">
        <v>171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1.87</v>
      </c>
      <c r="E9" s="205">
        <v>0</v>
      </c>
      <c r="F9" s="205">
        <v>0</v>
      </c>
      <c r="G9" s="205">
        <v>8.82</v>
      </c>
      <c r="H9" s="205">
        <v>0</v>
      </c>
      <c r="I9" s="205">
        <v>20.23</v>
      </c>
      <c r="J9" s="205">
        <v>1.39</v>
      </c>
      <c r="K9" s="205">
        <v>37.79</v>
      </c>
      <c r="L9" s="205">
        <v>65.260000000000005</v>
      </c>
      <c r="M9" s="205">
        <v>0</v>
      </c>
      <c r="N9" s="205">
        <v>1.04</v>
      </c>
      <c r="O9" s="205">
        <v>1.75</v>
      </c>
      <c r="P9" s="205">
        <v>2.4</v>
      </c>
      <c r="Q9" s="205">
        <v>5.54</v>
      </c>
      <c r="R9" s="205">
        <v>5.29</v>
      </c>
      <c r="S9" s="205">
        <v>3.25</v>
      </c>
      <c r="T9" s="205">
        <v>1.41</v>
      </c>
      <c r="U9" s="205">
        <v>8.48</v>
      </c>
      <c r="V9" s="205">
        <v>5.27</v>
      </c>
      <c r="W9" s="205">
        <v>6.96</v>
      </c>
      <c r="X9" s="205">
        <v>20.100000000000001</v>
      </c>
      <c r="Y9" s="205">
        <v>0</v>
      </c>
      <c r="Z9" s="205">
        <v>37.159999999999997</v>
      </c>
      <c r="AA9" s="205">
        <v>13.26</v>
      </c>
      <c r="AB9" s="205">
        <v>0</v>
      </c>
      <c r="AC9" s="205">
        <v>13.1</v>
      </c>
      <c r="AD9" s="205">
        <v>0</v>
      </c>
      <c r="AE9" s="205">
        <v>0</v>
      </c>
      <c r="AF9" s="205">
        <v>0</v>
      </c>
      <c r="AG9" s="205">
        <v>19.36</v>
      </c>
      <c r="AH9" s="205">
        <v>0</v>
      </c>
      <c r="AI9" s="205">
        <v>32.700000000000003</v>
      </c>
      <c r="AJ9" s="205">
        <v>0</v>
      </c>
      <c r="AK9" s="205">
        <v>9.02</v>
      </c>
      <c r="AL9" s="205">
        <v>0</v>
      </c>
      <c r="AM9" s="205">
        <v>0</v>
      </c>
      <c r="AN9" s="205">
        <v>0</v>
      </c>
      <c r="AO9" s="205">
        <v>171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1.87</v>
      </c>
      <c r="E10" s="205">
        <v>0</v>
      </c>
      <c r="F10" s="205">
        <v>0</v>
      </c>
      <c r="G10" s="205">
        <v>8.82</v>
      </c>
      <c r="H10" s="205">
        <v>0</v>
      </c>
      <c r="I10" s="205">
        <v>20.23</v>
      </c>
      <c r="J10" s="205">
        <v>1.39</v>
      </c>
      <c r="K10" s="205">
        <v>37.79</v>
      </c>
      <c r="L10" s="205">
        <v>65.260000000000005</v>
      </c>
      <c r="M10" s="205">
        <v>0</v>
      </c>
      <c r="N10" s="205">
        <v>1.04</v>
      </c>
      <c r="O10" s="205">
        <v>1.75</v>
      </c>
      <c r="P10" s="205">
        <v>2.4</v>
      </c>
      <c r="Q10" s="205">
        <v>5.54</v>
      </c>
      <c r="R10" s="205">
        <v>5.29</v>
      </c>
      <c r="S10" s="205">
        <v>3.25</v>
      </c>
      <c r="T10" s="205">
        <v>1.41</v>
      </c>
      <c r="U10" s="205">
        <v>8.48</v>
      </c>
      <c r="V10" s="205">
        <v>5.27</v>
      </c>
      <c r="W10" s="205">
        <v>6.96</v>
      </c>
      <c r="X10" s="205">
        <v>20.100000000000001</v>
      </c>
      <c r="Y10" s="205">
        <v>0</v>
      </c>
      <c r="Z10" s="205">
        <v>37.159999999999997</v>
      </c>
      <c r="AA10" s="205">
        <v>13.26</v>
      </c>
      <c r="AB10" s="205">
        <v>0</v>
      </c>
      <c r="AC10" s="205">
        <v>13.1</v>
      </c>
      <c r="AD10" s="205">
        <v>0</v>
      </c>
      <c r="AE10" s="205">
        <v>0</v>
      </c>
      <c r="AF10" s="205">
        <v>0</v>
      </c>
      <c r="AG10" s="205">
        <v>19.36</v>
      </c>
      <c r="AH10" s="205">
        <v>0</v>
      </c>
      <c r="AI10" s="205">
        <v>32.700000000000003</v>
      </c>
      <c r="AJ10" s="205">
        <v>0</v>
      </c>
      <c r="AK10" s="205">
        <v>9.02</v>
      </c>
      <c r="AL10" s="205">
        <v>0</v>
      </c>
      <c r="AM10" s="205">
        <v>0</v>
      </c>
      <c r="AN10" s="205">
        <v>0</v>
      </c>
      <c r="AO10" s="205">
        <v>171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1.87</v>
      </c>
      <c r="E11" s="205">
        <v>0</v>
      </c>
      <c r="F11" s="205">
        <v>0</v>
      </c>
      <c r="G11" s="205">
        <v>8.82</v>
      </c>
      <c r="H11" s="205">
        <v>0</v>
      </c>
      <c r="I11" s="205">
        <v>20.23</v>
      </c>
      <c r="J11" s="205">
        <v>1.39</v>
      </c>
      <c r="K11" s="205">
        <v>37.79</v>
      </c>
      <c r="L11" s="205">
        <v>65.260000000000005</v>
      </c>
      <c r="M11" s="205">
        <v>0</v>
      </c>
      <c r="N11" s="205">
        <v>1.04</v>
      </c>
      <c r="O11" s="205">
        <v>1.75</v>
      </c>
      <c r="P11" s="205">
        <v>2.4</v>
      </c>
      <c r="Q11" s="205">
        <v>5.54</v>
      </c>
      <c r="R11" s="205">
        <v>5.29</v>
      </c>
      <c r="S11" s="205">
        <v>3.25</v>
      </c>
      <c r="T11" s="205">
        <v>1.41</v>
      </c>
      <c r="U11" s="205">
        <v>8.48</v>
      </c>
      <c r="V11" s="205">
        <v>5.27</v>
      </c>
      <c r="W11" s="205">
        <v>6.96</v>
      </c>
      <c r="X11" s="205">
        <v>20.100000000000001</v>
      </c>
      <c r="Y11" s="205">
        <v>0</v>
      </c>
      <c r="Z11" s="205">
        <v>37.65</v>
      </c>
      <c r="AA11" s="205">
        <v>13.26</v>
      </c>
      <c r="AB11" s="205">
        <v>0</v>
      </c>
      <c r="AC11" s="205">
        <v>13.1</v>
      </c>
      <c r="AD11" s="205">
        <v>0</v>
      </c>
      <c r="AE11" s="205">
        <v>0</v>
      </c>
      <c r="AF11" s="205">
        <v>0</v>
      </c>
      <c r="AG11" s="205">
        <v>19.36</v>
      </c>
      <c r="AH11" s="205">
        <v>0</v>
      </c>
      <c r="AI11" s="205">
        <v>32.700000000000003</v>
      </c>
      <c r="AJ11" s="205">
        <v>0</v>
      </c>
      <c r="AK11" s="205">
        <v>9.02</v>
      </c>
      <c r="AL11" s="205">
        <v>0</v>
      </c>
      <c r="AM11" s="205">
        <v>0</v>
      </c>
      <c r="AN11" s="205">
        <v>0</v>
      </c>
      <c r="AO11" s="205">
        <v>171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1.87</v>
      </c>
      <c r="E12" s="205">
        <v>0</v>
      </c>
      <c r="F12" s="205">
        <v>0</v>
      </c>
      <c r="G12" s="205">
        <v>8.82</v>
      </c>
      <c r="H12" s="205">
        <v>0</v>
      </c>
      <c r="I12" s="205">
        <v>20.23</v>
      </c>
      <c r="J12" s="205">
        <v>1.39</v>
      </c>
      <c r="K12" s="205">
        <v>37.79</v>
      </c>
      <c r="L12" s="205">
        <v>65.260000000000005</v>
      </c>
      <c r="M12" s="205">
        <v>0</v>
      </c>
      <c r="N12" s="205">
        <v>1.04</v>
      </c>
      <c r="O12" s="205">
        <v>1.75</v>
      </c>
      <c r="P12" s="205">
        <v>2.4</v>
      </c>
      <c r="Q12" s="205">
        <v>5.54</v>
      </c>
      <c r="R12" s="205">
        <v>5.29</v>
      </c>
      <c r="S12" s="205">
        <v>3.25</v>
      </c>
      <c r="T12" s="205">
        <v>1.41</v>
      </c>
      <c r="U12" s="205">
        <v>8.48</v>
      </c>
      <c r="V12" s="205">
        <v>5.27</v>
      </c>
      <c r="W12" s="205">
        <v>6.96</v>
      </c>
      <c r="X12" s="205">
        <v>20.100000000000001</v>
      </c>
      <c r="Y12" s="205">
        <v>0</v>
      </c>
      <c r="Z12" s="205">
        <v>37.65</v>
      </c>
      <c r="AA12" s="205">
        <v>13.26</v>
      </c>
      <c r="AB12" s="205">
        <v>0</v>
      </c>
      <c r="AC12" s="205">
        <v>13.1</v>
      </c>
      <c r="AD12" s="205">
        <v>0</v>
      </c>
      <c r="AE12" s="205">
        <v>0</v>
      </c>
      <c r="AF12" s="205">
        <v>0</v>
      </c>
      <c r="AG12" s="205">
        <v>19.36</v>
      </c>
      <c r="AH12" s="205">
        <v>0</v>
      </c>
      <c r="AI12" s="205">
        <v>32.700000000000003</v>
      </c>
      <c r="AJ12" s="205">
        <v>0</v>
      </c>
      <c r="AK12" s="205">
        <v>9.02</v>
      </c>
      <c r="AL12" s="205">
        <v>0</v>
      </c>
      <c r="AM12" s="205">
        <v>0</v>
      </c>
      <c r="AN12" s="205">
        <v>0</v>
      </c>
      <c r="AO12" s="205">
        <v>171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1.87</v>
      </c>
      <c r="E13" s="205">
        <v>0</v>
      </c>
      <c r="F13" s="205">
        <v>0</v>
      </c>
      <c r="G13" s="205">
        <v>8.82</v>
      </c>
      <c r="H13" s="205">
        <v>0</v>
      </c>
      <c r="I13" s="205">
        <v>20.23</v>
      </c>
      <c r="J13" s="205">
        <v>1.39</v>
      </c>
      <c r="K13" s="205">
        <v>37.79</v>
      </c>
      <c r="L13" s="205">
        <v>65.260000000000005</v>
      </c>
      <c r="M13" s="205">
        <v>0</v>
      </c>
      <c r="N13" s="205">
        <v>1.04</v>
      </c>
      <c r="O13" s="205">
        <v>1.75</v>
      </c>
      <c r="P13" s="205">
        <v>2.4</v>
      </c>
      <c r="Q13" s="205">
        <v>5.54</v>
      </c>
      <c r="R13" s="205">
        <v>5.29</v>
      </c>
      <c r="S13" s="205">
        <v>3.25</v>
      </c>
      <c r="T13" s="205">
        <v>1.41</v>
      </c>
      <c r="U13" s="205">
        <v>8.48</v>
      </c>
      <c r="V13" s="205">
        <v>5.27</v>
      </c>
      <c r="W13" s="205">
        <v>6.96</v>
      </c>
      <c r="X13" s="205">
        <v>20.100000000000001</v>
      </c>
      <c r="Y13" s="205">
        <v>0</v>
      </c>
      <c r="Z13" s="205">
        <v>37.65</v>
      </c>
      <c r="AA13" s="205">
        <v>13.26</v>
      </c>
      <c r="AB13" s="205">
        <v>0</v>
      </c>
      <c r="AC13" s="205">
        <v>13.1</v>
      </c>
      <c r="AD13" s="205">
        <v>0</v>
      </c>
      <c r="AE13" s="205">
        <v>0</v>
      </c>
      <c r="AF13" s="205">
        <v>0</v>
      </c>
      <c r="AG13" s="205">
        <v>19.36</v>
      </c>
      <c r="AH13" s="205">
        <v>0</v>
      </c>
      <c r="AI13" s="205">
        <v>32.700000000000003</v>
      </c>
      <c r="AJ13" s="205">
        <v>0</v>
      </c>
      <c r="AK13" s="205">
        <v>9.02</v>
      </c>
      <c r="AL13" s="205">
        <v>0</v>
      </c>
      <c r="AM13" s="205">
        <v>0</v>
      </c>
      <c r="AN13" s="205">
        <v>0</v>
      </c>
      <c r="AO13" s="205">
        <v>171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1.87</v>
      </c>
      <c r="E14" s="205">
        <v>0</v>
      </c>
      <c r="F14" s="205">
        <v>0</v>
      </c>
      <c r="G14" s="205">
        <v>8.82</v>
      </c>
      <c r="H14" s="205">
        <v>0</v>
      </c>
      <c r="I14" s="205">
        <v>20.23</v>
      </c>
      <c r="J14" s="205">
        <v>1.39</v>
      </c>
      <c r="K14" s="205">
        <v>37.79</v>
      </c>
      <c r="L14" s="205">
        <v>65.260000000000005</v>
      </c>
      <c r="M14" s="205">
        <v>0</v>
      </c>
      <c r="N14" s="205">
        <v>1.04</v>
      </c>
      <c r="O14" s="205">
        <v>1.75</v>
      </c>
      <c r="P14" s="205">
        <v>2.4</v>
      </c>
      <c r="Q14" s="205">
        <v>5.54</v>
      </c>
      <c r="R14" s="205">
        <v>5.29</v>
      </c>
      <c r="S14" s="205">
        <v>3.25</v>
      </c>
      <c r="T14" s="205">
        <v>1.41</v>
      </c>
      <c r="U14" s="205">
        <v>8.48</v>
      </c>
      <c r="V14" s="205">
        <v>5.27</v>
      </c>
      <c r="W14" s="205">
        <v>6.96</v>
      </c>
      <c r="X14" s="205">
        <v>20.100000000000001</v>
      </c>
      <c r="Y14" s="205">
        <v>0</v>
      </c>
      <c r="Z14" s="205">
        <v>37.65</v>
      </c>
      <c r="AA14" s="205">
        <v>13.26</v>
      </c>
      <c r="AB14" s="205">
        <v>0</v>
      </c>
      <c r="AC14" s="205">
        <v>13.1</v>
      </c>
      <c r="AD14" s="205">
        <v>0</v>
      </c>
      <c r="AE14" s="205">
        <v>0</v>
      </c>
      <c r="AF14" s="205">
        <v>0</v>
      </c>
      <c r="AG14" s="205">
        <v>19.36</v>
      </c>
      <c r="AH14" s="205">
        <v>0</v>
      </c>
      <c r="AI14" s="205">
        <v>32.700000000000003</v>
      </c>
      <c r="AJ14" s="205">
        <v>0</v>
      </c>
      <c r="AK14" s="205">
        <v>9.02</v>
      </c>
      <c r="AL14" s="205">
        <v>0</v>
      </c>
      <c r="AM14" s="205">
        <v>0</v>
      </c>
      <c r="AN14" s="205">
        <v>0</v>
      </c>
      <c r="AO14" s="205">
        <v>171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1.87</v>
      </c>
      <c r="E15" s="205">
        <v>0</v>
      </c>
      <c r="F15" s="205">
        <v>0</v>
      </c>
      <c r="G15" s="205">
        <v>8.82</v>
      </c>
      <c r="H15" s="205">
        <v>0</v>
      </c>
      <c r="I15" s="205">
        <v>20.23</v>
      </c>
      <c r="J15" s="205">
        <v>1.39</v>
      </c>
      <c r="K15" s="205">
        <v>37.79</v>
      </c>
      <c r="L15" s="205">
        <v>65.260000000000005</v>
      </c>
      <c r="M15" s="205">
        <v>0</v>
      </c>
      <c r="N15" s="205">
        <v>1.04</v>
      </c>
      <c r="O15" s="205">
        <v>1.75</v>
      </c>
      <c r="P15" s="205">
        <v>2.4</v>
      </c>
      <c r="Q15" s="205">
        <v>5.54</v>
      </c>
      <c r="R15" s="205">
        <v>5.29</v>
      </c>
      <c r="S15" s="205">
        <v>3.25</v>
      </c>
      <c r="T15" s="205">
        <v>1.41</v>
      </c>
      <c r="U15" s="205">
        <v>8.48</v>
      </c>
      <c r="V15" s="205">
        <v>5.27</v>
      </c>
      <c r="W15" s="205">
        <v>6.96</v>
      </c>
      <c r="X15" s="205">
        <v>20.100000000000001</v>
      </c>
      <c r="Y15" s="205">
        <v>0</v>
      </c>
      <c r="Z15" s="205">
        <v>37.65</v>
      </c>
      <c r="AA15" s="205">
        <v>13.26</v>
      </c>
      <c r="AB15" s="205">
        <v>0</v>
      </c>
      <c r="AC15" s="205">
        <v>13.1</v>
      </c>
      <c r="AD15" s="205">
        <v>0</v>
      </c>
      <c r="AE15" s="205">
        <v>0</v>
      </c>
      <c r="AF15" s="205">
        <v>0</v>
      </c>
      <c r="AG15" s="205">
        <v>19.36</v>
      </c>
      <c r="AH15" s="205">
        <v>0</v>
      </c>
      <c r="AI15" s="205">
        <v>32.700000000000003</v>
      </c>
      <c r="AJ15" s="205">
        <v>0</v>
      </c>
      <c r="AK15" s="205">
        <v>9.02</v>
      </c>
      <c r="AL15" s="205">
        <v>0</v>
      </c>
      <c r="AM15" s="205">
        <v>0</v>
      </c>
      <c r="AN15" s="205">
        <v>0</v>
      </c>
      <c r="AO15" s="205">
        <v>171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1.87</v>
      </c>
      <c r="E16" s="205">
        <v>0</v>
      </c>
      <c r="F16" s="205">
        <v>0</v>
      </c>
      <c r="G16" s="205">
        <v>8.82</v>
      </c>
      <c r="H16" s="205">
        <v>0</v>
      </c>
      <c r="I16" s="205">
        <v>20.23</v>
      </c>
      <c r="J16" s="205">
        <v>1.39</v>
      </c>
      <c r="K16" s="205">
        <v>37.79</v>
      </c>
      <c r="L16" s="205">
        <v>65.260000000000005</v>
      </c>
      <c r="M16" s="205">
        <v>0</v>
      </c>
      <c r="N16" s="205">
        <v>1.04</v>
      </c>
      <c r="O16" s="205">
        <v>1.75</v>
      </c>
      <c r="P16" s="205">
        <v>2.4</v>
      </c>
      <c r="Q16" s="205">
        <v>5.54</v>
      </c>
      <c r="R16" s="205">
        <v>5.29</v>
      </c>
      <c r="S16" s="205">
        <v>3.25</v>
      </c>
      <c r="T16" s="205">
        <v>1.41</v>
      </c>
      <c r="U16" s="205">
        <v>8.48</v>
      </c>
      <c r="V16" s="205">
        <v>5.27</v>
      </c>
      <c r="W16" s="205">
        <v>6.96</v>
      </c>
      <c r="X16" s="205">
        <v>20.100000000000001</v>
      </c>
      <c r="Y16" s="205">
        <v>0</v>
      </c>
      <c r="Z16" s="205">
        <v>37.65</v>
      </c>
      <c r="AA16" s="205">
        <v>13.26</v>
      </c>
      <c r="AB16" s="205">
        <v>0</v>
      </c>
      <c r="AC16" s="205">
        <v>13.1</v>
      </c>
      <c r="AD16" s="205">
        <v>0</v>
      </c>
      <c r="AE16" s="205">
        <v>0</v>
      </c>
      <c r="AF16" s="205">
        <v>0</v>
      </c>
      <c r="AG16" s="205">
        <v>19.36</v>
      </c>
      <c r="AH16" s="205">
        <v>0</v>
      </c>
      <c r="AI16" s="205">
        <v>32.700000000000003</v>
      </c>
      <c r="AJ16" s="205">
        <v>0</v>
      </c>
      <c r="AK16" s="205">
        <v>9.02</v>
      </c>
      <c r="AL16" s="205">
        <v>0</v>
      </c>
      <c r="AM16" s="205">
        <v>0</v>
      </c>
      <c r="AN16" s="205">
        <v>0</v>
      </c>
      <c r="AO16" s="205">
        <v>171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1.87</v>
      </c>
      <c r="E17" s="205">
        <v>0</v>
      </c>
      <c r="F17" s="205">
        <v>0</v>
      </c>
      <c r="G17" s="205">
        <v>8.82</v>
      </c>
      <c r="H17" s="205">
        <v>0</v>
      </c>
      <c r="I17" s="205">
        <v>20.23</v>
      </c>
      <c r="J17" s="205">
        <v>1.39</v>
      </c>
      <c r="K17" s="205">
        <v>37.79</v>
      </c>
      <c r="L17" s="205">
        <v>65.260000000000005</v>
      </c>
      <c r="M17" s="205">
        <v>0</v>
      </c>
      <c r="N17" s="205">
        <v>1.04</v>
      </c>
      <c r="O17" s="205">
        <v>1.75</v>
      </c>
      <c r="P17" s="205">
        <v>2.4</v>
      </c>
      <c r="Q17" s="205">
        <v>5.54</v>
      </c>
      <c r="R17" s="205">
        <v>5.29</v>
      </c>
      <c r="S17" s="205">
        <v>3.25</v>
      </c>
      <c r="T17" s="205">
        <v>1.41</v>
      </c>
      <c r="U17" s="205">
        <v>8.48</v>
      </c>
      <c r="V17" s="205">
        <v>5.27</v>
      </c>
      <c r="W17" s="205">
        <v>6.96</v>
      </c>
      <c r="X17" s="205">
        <v>20.100000000000001</v>
      </c>
      <c r="Y17" s="205">
        <v>0</v>
      </c>
      <c r="Z17" s="205">
        <v>37.01</v>
      </c>
      <c r="AA17" s="205">
        <v>13.09</v>
      </c>
      <c r="AB17" s="205">
        <v>0</v>
      </c>
      <c r="AC17" s="205">
        <v>13.1</v>
      </c>
      <c r="AD17" s="205">
        <v>0</v>
      </c>
      <c r="AE17" s="205">
        <v>0</v>
      </c>
      <c r="AF17" s="205">
        <v>0</v>
      </c>
      <c r="AG17" s="205">
        <v>19.36</v>
      </c>
      <c r="AH17" s="205">
        <v>0</v>
      </c>
      <c r="AI17" s="205">
        <v>32.700000000000003</v>
      </c>
      <c r="AJ17" s="205">
        <v>0</v>
      </c>
      <c r="AK17" s="205">
        <v>9.02</v>
      </c>
      <c r="AL17" s="205">
        <v>0</v>
      </c>
      <c r="AM17" s="205">
        <v>0</v>
      </c>
      <c r="AN17" s="205">
        <v>0</v>
      </c>
      <c r="AO17" s="205">
        <v>171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1.87</v>
      </c>
      <c r="E18" s="205">
        <v>0</v>
      </c>
      <c r="F18" s="205">
        <v>0</v>
      </c>
      <c r="G18" s="205">
        <v>8.82</v>
      </c>
      <c r="H18" s="205">
        <v>0</v>
      </c>
      <c r="I18" s="205">
        <v>20.23</v>
      </c>
      <c r="J18" s="205">
        <v>1.39</v>
      </c>
      <c r="K18" s="205">
        <v>37.79</v>
      </c>
      <c r="L18" s="205">
        <v>65.260000000000005</v>
      </c>
      <c r="M18" s="205">
        <v>0</v>
      </c>
      <c r="N18" s="205">
        <v>1.04</v>
      </c>
      <c r="O18" s="205">
        <v>1.75</v>
      </c>
      <c r="P18" s="205">
        <v>2.4</v>
      </c>
      <c r="Q18" s="205">
        <v>5.54</v>
      </c>
      <c r="R18" s="205">
        <v>5.29</v>
      </c>
      <c r="S18" s="205">
        <v>3.25</v>
      </c>
      <c r="T18" s="205">
        <v>1.41</v>
      </c>
      <c r="U18" s="205">
        <v>8.48</v>
      </c>
      <c r="V18" s="205">
        <v>5.27</v>
      </c>
      <c r="W18" s="205">
        <v>6.96</v>
      </c>
      <c r="X18" s="205">
        <v>20.100000000000001</v>
      </c>
      <c r="Y18" s="205">
        <v>0</v>
      </c>
      <c r="Z18" s="205">
        <v>37.01</v>
      </c>
      <c r="AA18" s="205">
        <v>13.09</v>
      </c>
      <c r="AB18" s="205">
        <v>0</v>
      </c>
      <c r="AC18" s="205">
        <v>13.1</v>
      </c>
      <c r="AD18" s="205">
        <v>0</v>
      </c>
      <c r="AE18" s="205">
        <v>0</v>
      </c>
      <c r="AF18" s="205">
        <v>0</v>
      </c>
      <c r="AG18" s="205">
        <v>19.36</v>
      </c>
      <c r="AH18" s="205">
        <v>0</v>
      </c>
      <c r="AI18" s="205">
        <v>32.700000000000003</v>
      </c>
      <c r="AJ18" s="205">
        <v>0</v>
      </c>
      <c r="AK18" s="205">
        <v>9.02</v>
      </c>
      <c r="AL18" s="205">
        <v>0</v>
      </c>
      <c r="AM18" s="205">
        <v>0</v>
      </c>
      <c r="AN18" s="205">
        <v>0</v>
      </c>
      <c r="AO18" s="205">
        <v>171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1.87</v>
      </c>
      <c r="E19" s="205">
        <v>0</v>
      </c>
      <c r="F19" s="205">
        <v>0</v>
      </c>
      <c r="G19" s="205">
        <v>8.82</v>
      </c>
      <c r="H19" s="205">
        <v>0</v>
      </c>
      <c r="I19" s="205">
        <v>20.23</v>
      </c>
      <c r="J19" s="205">
        <v>1.39</v>
      </c>
      <c r="K19" s="205">
        <v>37.79</v>
      </c>
      <c r="L19" s="205">
        <v>65.260000000000005</v>
      </c>
      <c r="M19" s="205">
        <v>0</v>
      </c>
      <c r="N19" s="205">
        <v>1.04</v>
      </c>
      <c r="O19" s="205">
        <v>1.75</v>
      </c>
      <c r="P19" s="205">
        <v>2.4</v>
      </c>
      <c r="Q19" s="205">
        <v>5.54</v>
      </c>
      <c r="R19" s="205">
        <v>5.29</v>
      </c>
      <c r="S19" s="205">
        <v>3.25</v>
      </c>
      <c r="T19" s="205">
        <v>1.41</v>
      </c>
      <c r="U19" s="205">
        <v>8.48</v>
      </c>
      <c r="V19" s="205">
        <v>5.27</v>
      </c>
      <c r="W19" s="205">
        <v>6.96</v>
      </c>
      <c r="X19" s="205">
        <v>20.100000000000001</v>
      </c>
      <c r="Y19" s="205">
        <v>0</v>
      </c>
      <c r="Z19" s="205">
        <v>37.65</v>
      </c>
      <c r="AA19" s="205">
        <v>13.26</v>
      </c>
      <c r="AB19" s="205">
        <v>0</v>
      </c>
      <c r="AC19" s="205">
        <v>13.1</v>
      </c>
      <c r="AD19" s="205">
        <v>0</v>
      </c>
      <c r="AE19" s="205">
        <v>0</v>
      </c>
      <c r="AF19" s="205">
        <v>0</v>
      </c>
      <c r="AG19" s="205">
        <v>19.36</v>
      </c>
      <c r="AH19" s="205">
        <v>0</v>
      </c>
      <c r="AI19" s="205">
        <v>32.700000000000003</v>
      </c>
      <c r="AJ19" s="205">
        <v>0</v>
      </c>
      <c r="AK19" s="205">
        <v>9.02</v>
      </c>
      <c r="AL19" s="205">
        <v>0</v>
      </c>
      <c r="AM19" s="205">
        <v>0</v>
      </c>
      <c r="AN19" s="205">
        <v>0</v>
      </c>
      <c r="AO19" s="205">
        <v>171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1.87</v>
      </c>
      <c r="E20" s="205">
        <v>0</v>
      </c>
      <c r="F20" s="205">
        <v>0</v>
      </c>
      <c r="G20" s="205">
        <v>8.82</v>
      </c>
      <c r="H20" s="205">
        <v>0</v>
      </c>
      <c r="I20" s="205">
        <v>20.23</v>
      </c>
      <c r="J20" s="205">
        <v>1.39</v>
      </c>
      <c r="K20" s="205">
        <v>37.79</v>
      </c>
      <c r="L20" s="205">
        <v>65.260000000000005</v>
      </c>
      <c r="M20" s="205">
        <v>0</v>
      </c>
      <c r="N20" s="205">
        <v>1.04</v>
      </c>
      <c r="O20" s="205">
        <v>1.75</v>
      </c>
      <c r="P20" s="205">
        <v>2.4</v>
      </c>
      <c r="Q20" s="205">
        <v>5.54</v>
      </c>
      <c r="R20" s="205">
        <v>5.29</v>
      </c>
      <c r="S20" s="205">
        <v>3.25</v>
      </c>
      <c r="T20" s="205">
        <v>1.41</v>
      </c>
      <c r="U20" s="205">
        <v>8.48</v>
      </c>
      <c r="V20" s="205">
        <v>5.27</v>
      </c>
      <c r="W20" s="205">
        <v>6.96</v>
      </c>
      <c r="X20" s="205">
        <v>20.100000000000001</v>
      </c>
      <c r="Y20" s="205">
        <v>0</v>
      </c>
      <c r="Z20" s="205">
        <v>37.65</v>
      </c>
      <c r="AA20" s="205">
        <v>13.26</v>
      </c>
      <c r="AB20" s="205">
        <v>0</v>
      </c>
      <c r="AC20" s="205">
        <v>13.1</v>
      </c>
      <c r="AD20" s="205">
        <v>0</v>
      </c>
      <c r="AE20" s="205">
        <v>0</v>
      </c>
      <c r="AF20" s="205">
        <v>0</v>
      </c>
      <c r="AG20" s="205">
        <v>19.36</v>
      </c>
      <c r="AH20" s="205">
        <v>0</v>
      </c>
      <c r="AI20" s="205">
        <v>32.700000000000003</v>
      </c>
      <c r="AJ20" s="205">
        <v>0</v>
      </c>
      <c r="AK20" s="205">
        <v>9.02</v>
      </c>
      <c r="AL20" s="205">
        <v>0</v>
      </c>
      <c r="AM20" s="205">
        <v>0</v>
      </c>
      <c r="AN20" s="205">
        <v>0</v>
      </c>
      <c r="AO20" s="205">
        <v>171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1.87</v>
      </c>
      <c r="E21" s="205">
        <v>0</v>
      </c>
      <c r="F21" s="205">
        <v>0</v>
      </c>
      <c r="G21" s="205">
        <v>8.82</v>
      </c>
      <c r="H21" s="205">
        <v>0</v>
      </c>
      <c r="I21" s="205">
        <v>20.23</v>
      </c>
      <c r="J21" s="205">
        <v>1.39</v>
      </c>
      <c r="K21" s="205">
        <v>37.79</v>
      </c>
      <c r="L21" s="205">
        <v>65.260000000000005</v>
      </c>
      <c r="M21" s="205">
        <v>0</v>
      </c>
      <c r="N21" s="205">
        <v>1.04</v>
      </c>
      <c r="O21" s="205">
        <v>1.75</v>
      </c>
      <c r="P21" s="205">
        <v>2.4</v>
      </c>
      <c r="Q21" s="205">
        <v>5.54</v>
      </c>
      <c r="R21" s="205">
        <v>5.29</v>
      </c>
      <c r="S21" s="205">
        <v>3.25</v>
      </c>
      <c r="T21" s="205">
        <v>1.41</v>
      </c>
      <c r="U21" s="205">
        <v>8.48</v>
      </c>
      <c r="V21" s="205">
        <v>5.27</v>
      </c>
      <c r="W21" s="205">
        <v>6.96</v>
      </c>
      <c r="X21" s="205">
        <v>20.100000000000001</v>
      </c>
      <c r="Y21" s="205">
        <v>0</v>
      </c>
      <c r="Z21" s="205">
        <v>37.65</v>
      </c>
      <c r="AA21" s="205">
        <v>13.26</v>
      </c>
      <c r="AB21" s="205">
        <v>0</v>
      </c>
      <c r="AC21" s="205">
        <v>13.1</v>
      </c>
      <c r="AD21" s="205">
        <v>0</v>
      </c>
      <c r="AE21" s="205">
        <v>0</v>
      </c>
      <c r="AF21" s="205">
        <v>0</v>
      </c>
      <c r="AG21" s="205">
        <v>19.36</v>
      </c>
      <c r="AH21" s="205">
        <v>0</v>
      </c>
      <c r="AI21" s="205">
        <v>32.700000000000003</v>
      </c>
      <c r="AJ21" s="205">
        <v>0</v>
      </c>
      <c r="AK21" s="205">
        <v>9.02</v>
      </c>
      <c r="AL21" s="205">
        <v>0</v>
      </c>
      <c r="AM21" s="205">
        <v>0</v>
      </c>
      <c r="AN21" s="205">
        <v>0</v>
      </c>
      <c r="AO21" s="205">
        <v>171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1.87</v>
      </c>
      <c r="E22" s="205">
        <v>0</v>
      </c>
      <c r="F22" s="205">
        <v>0</v>
      </c>
      <c r="G22" s="205">
        <v>8.82</v>
      </c>
      <c r="H22" s="205">
        <v>0</v>
      </c>
      <c r="I22" s="205">
        <v>20.23</v>
      </c>
      <c r="J22" s="205">
        <v>1.39</v>
      </c>
      <c r="K22" s="205">
        <v>37.79</v>
      </c>
      <c r="L22" s="205">
        <v>65.260000000000005</v>
      </c>
      <c r="M22" s="205">
        <v>0</v>
      </c>
      <c r="N22" s="205">
        <v>1.04</v>
      </c>
      <c r="O22" s="205">
        <v>1.75</v>
      </c>
      <c r="P22" s="205">
        <v>2.4</v>
      </c>
      <c r="Q22" s="205">
        <v>5.54</v>
      </c>
      <c r="R22" s="205">
        <v>5.29</v>
      </c>
      <c r="S22" s="205">
        <v>3.25</v>
      </c>
      <c r="T22" s="205">
        <v>1.41</v>
      </c>
      <c r="U22" s="205">
        <v>8.48</v>
      </c>
      <c r="V22" s="205">
        <v>5.27</v>
      </c>
      <c r="W22" s="205">
        <v>6.96</v>
      </c>
      <c r="X22" s="205">
        <v>20.100000000000001</v>
      </c>
      <c r="Y22" s="205">
        <v>0</v>
      </c>
      <c r="Z22" s="205">
        <v>37.65</v>
      </c>
      <c r="AA22" s="205">
        <v>13.26</v>
      </c>
      <c r="AB22" s="205">
        <v>0</v>
      </c>
      <c r="AC22" s="205">
        <v>13.1</v>
      </c>
      <c r="AD22" s="205">
        <v>0</v>
      </c>
      <c r="AE22" s="205">
        <v>0</v>
      </c>
      <c r="AF22" s="205">
        <v>0</v>
      </c>
      <c r="AG22" s="205">
        <v>19.36</v>
      </c>
      <c r="AH22" s="205">
        <v>0</v>
      </c>
      <c r="AI22" s="205">
        <v>32.700000000000003</v>
      </c>
      <c r="AJ22" s="205">
        <v>0</v>
      </c>
      <c r="AK22" s="205">
        <v>9.02</v>
      </c>
      <c r="AL22" s="205">
        <v>0</v>
      </c>
      <c r="AM22" s="205">
        <v>0</v>
      </c>
      <c r="AN22" s="205">
        <v>0</v>
      </c>
      <c r="AO22" s="205">
        <v>171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1.87</v>
      </c>
      <c r="E23" s="205">
        <v>0</v>
      </c>
      <c r="F23" s="205">
        <v>0</v>
      </c>
      <c r="G23" s="205">
        <v>8.82</v>
      </c>
      <c r="H23" s="205">
        <v>0</v>
      </c>
      <c r="I23" s="205">
        <v>20.23</v>
      </c>
      <c r="J23" s="205">
        <v>1.39</v>
      </c>
      <c r="K23" s="205">
        <v>37.79</v>
      </c>
      <c r="L23" s="205">
        <v>65.260000000000005</v>
      </c>
      <c r="M23" s="205">
        <v>0</v>
      </c>
      <c r="N23" s="205">
        <v>1.04</v>
      </c>
      <c r="O23" s="205">
        <v>1.75</v>
      </c>
      <c r="P23" s="205">
        <v>2.4</v>
      </c>
      <c r="Q23" s="205">
        <v>5.54</v>
      </c>
      <c r="R23" s="205">
        <v>5.29</v>
      </c>
      <c r="S23" s="205">
        <v>3.25</v>
      </c>
      <c r="T23" s="205">
        <v>1.41</v>
      </c>
      <c r="U23" s="205">
        <v>8.48</v>
      </c>
      <c r="V23" s="205">
        <v>5.27</v>
      </c>
      <c r="W23" s="205">
        <v>0.41</v>
      </c>
      <c r="X23" s="205">
        <v>1.94</v>
      </c>
      <c r="Y23" s="205">
        <v>0</v>
      </c>
      <c r="Z23" s="205">
        <v>2.3199999999999998</v>
      </c>
      <c r="AA23" s="205">
        <v>13.26</v>
      </c>
      <c r="AB23" s="205">
        <v>0</v>
      </c>
      <c r="AC23" s="205">
        <v>13.1</v>
      </c>
      <c r="AD23" s="205">
        <v>0</v>
      </c>
      <c r="AE23" s="205">
        <v>0</v>
      </c>
      <c r="AF23" s="205">
        <v>0</v>
      </c>
      <c r="AG23" s="205">
        <v>19.36</v>
      </c>
      <c r="AH23" s="205">
        <v>0</v>
      </c>
      <c r="AI23" s="205">
        <v>32.700000000000003</v>
      </c>
      <c r="AJ23" s="205">
        <v>0</v>
      </c>
      <c r="AK23" s="205">
        <v>9.02</v>
      </c>
      <c r="AL23" s="205">
        <v>0</v>
      </c>
      <c r="AM23" s="205">
        <v>0</v>
      </c>
      <c r="AN23" s="205">
        <v>0</v>
      </c>
      <c r="AO23" s="205">
        <v>171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1.87</v>
      </c>
      <c r="E24" s="205">
        <v>0</v>
      </c>
      <c r="F24" s="205">
        <v>0</v>
      </c>
      <c r="G24" s="205">
        <v>8.82</v>
      </c>
      <c r="H24" s="205">
        <v>0</v>
      </c>
      <c r="I24" s="205">
        <v>20.23</v>
      </c>
      <c r="J24" s="205">
        <v>1.39</v>
      </c>
      <c r="K24" s="205">
        <v>37.79</v>
      </c>
      <c r="L24" s="205">
        <v>65.260000000000005</v>
      </c>
      <c r="M24" s="205">
        <v>0</v>
      </c>
      <c r="N24" s="205">
        <v>1.04</v>
      </c>
      <c r="O24" s="205">
        <v>1.75</v>
      </c>
      <c r="P24" s="205">
        <v>2.4</v>
      </c>
      <c r="Q24" s="205">
        <v>5.54</v>
      </c>
      <c r="R24" s="205">
        <v>5.29</v>
      </c>
      <c r="S24" s="205">
        <v>3.25</v>
      </c>
      <c r="T24" s="205">
        <v>1.41</v>
      </c>
      <c r="U24" s="205">
        <v>8.48</v>
      </c>
      <c r="V24" s="205">
        <v>5.27</v>
      </c>
      <c r="W24" s="205">
        <v>0.41</v>
      </c>
      <c r="X24" s="205">
        <v>1.3</v>
      </c>
      <c r="Y24" s="205">
        <v>0</v>
      </c>
      <c r="Z24" s="205">
        <v>2.3199999999999998</v>
      </c>
      <c r="AA24" s="205">
        <v>13.26</v>
      </c>
      <c r="AB24" s="205">
        <v>0</v>
      </c>
      <c r="AC24" s="205">
        <v>13.1</v>
      </c>
      <c r="AD24" s="205">
        <v>0</v>
      </c>
      <c r="AE24" s="205">
        <v>0</v>
      </c>
      <c r="AF24" s="205">
        <v>0</v>
      </c>
      <c r="AG24" s="205">
        <v>19.36</v>
      </c>
      <c r="AH24" s="205">
        <v>0</v>
      </c>
      <c r="AI24" s="205">
        <v>32.700000000000003</v>
      </c>
      <c r="AJ24" s="205">
        <v>0</v>
      </c>
      <c r="AK24" s="205">
        <v>9.02</v>
      </c>
      <c r="AL24" s="205">
        <v>0</v>
      </c>
      <c r="AM24" s="205">
        <v>0</v>
      </c>
      <c r="AN24" s="205">
        <v>0</v>
      </c>
      <c r="AO24" s="205">
        <v>171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1.87</v>
      </c>
      <c r="E25" s="205">
        <v>0</v>
      </c>
      <c r="F25" s="205">
        <v>0</v>
      </c>
      <c r="G25" s="205">
        <v>8.82</v>
      </c>
      <c r="H25" s="205">
        <v>0</v>
      </c>
      <c r="I25" s="205">
        <v>20.23</v>
      </c>
      <c r="J25" s="205">
        <v>1.39</v>
      </c>
      <c r="K25" s="205">
        <v>37.79</v>
      </c>
      <c r="L25" s="205">
        <v>65.260000000000005</v>
      </c>
      <c r="M25" s="205">
        <v>0</v>
      </c>
      <c r="N25" s="205">
        <v>1.04</v>
      </c>
      <c r="O25" s="205">
        <v>1.75</v>
      </c>
      <c r="P25" s="205">
        <v>2.4</v>
      </c>
      <c r="Q25" s="205">
        <v>5.54</v>
      </c>
      <c r="R25" s="205">
        <v>5.29</v>
      </c>
      <c r="S25" s="205">
        <v>3.25</v>
      </c>
      <c r="T25" s="205">
        <v>1.41</v>
      </c>
      <c r="U25" s="205">
        <v>8.48</v>
      </c>
      <c r="V25" s="205">
        <v>5.27</v>
      </c>
      <c r="W25" s="205">
        <v>0.41</v>
      </c>
      <c r="X25" s="205">
        <v>1.3</v>
      </c>
      <c r="Y25" s="205">
        <v>0</v>
      </c>
      <c r="Z25" s="205">
        <v>2.3199999999999998</v>
      </c>
      <c r="AA25" s="205">
        <v>13.26</v>
      </c>
      <c r="AB25" s="205">
        <v>0</v>
      </c>
      <c r="AC25" s="205">
        <v>13.1</v>
      </c>
      <c r="AD25" s="205">
        <v>0</v>
      </c>
      <c r="AE25" s="205">
        <v>0</v>
      </c>
      <c r="AF25" s="205">
        <v>0</v>
      </c>
      <c r="AG25" s="205">
        <v>19.36</v>
      </c>
      <c r="AH25" s="205">
        <v>0</v>
      </c>
      <c r="AI25" s="205">
        <v>32.700000000000003</v>
      </c>
      <c r="AJ25" s="205">
        <v>0</v>
      </c>
      <c r="AK25" s="205">
        <v>9.02</v>
      </c>
      <c r="AL25" s="205">
        <v>0</v>
      </c>
      <c r="AM25" s="205">
        <v>0</v>
      </c>
      <c r="AN25" s="205">
        <v>0</v>
      </c>
      <c r="AO25" s="205">
        <v>171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1.87</v>
      </c>
      <c r="E26" s="205">
        <v>0</v>
      </c>
      <c r="F26" s="205">
        <v>0</v>
      </c>
      <c r="G26" s="205">
        <v>8.82</v>
      </c>
      <c r="H26" s="205">
        <v>0</v>
      </c>
      <c r="I26" s="205">
        <v>20.23</v>
      </c>
      <c r="J26" s="205">
        <v>1.39</v>
      </c>
      <c r="K26" s="205">
        <v>37.79</v>
      </c>
      <c r="L26" s="205">
        <v>65.260000000000005</v>
      </c>
      <c r="M26" s="205">
        <v>0</v>
      </c>
      <c r="N26" s="205">
        <v>1.04</v>
      </c>
      <c r="O26" s="205">
        <v>1.75</v>
      </c>
      <c r="P26" s="205">
        <v>2.4</v>
      </c>
      <c r="Q26" s="205">
        <v>5.54</v>
      </c>
      <c r="R26" s="205">
        <v>5.29</v>
      </c>
      <c r="S26" s="205">
        <v>3.25</v>
      </c>
      <c r="T26" s="205">
        <v>1.41</v>
      </c>
      <c r="U26" s="205">
        <v>8.48</v>
      </c>
      <c r="V26" s="205">
        <v>5.27</v>
      </c>
      <c r="W26" s="205">
        <v>0.41</v>
      </c>
      <c r="X26" s="205">
        <v>1.3</v>
      </c>
      <c r="Y26" s="205">
        <v>0</v>
      </c>
      <c r="Z26" s="205">
        <v>2.3199999999999998</v>
      </c>
      <c r="AA26" s="205">
        <v>13.26</v>
      </c>
      <c r="AB26" s="205">
        <v>0</v>
      </c>
      <c r="AC26" s="205">
        <v>13.1</v>
      </c>
      <c r="AD26" s="205">
        <v>0</v>
      </c>
      <c r="AE26" s="205">
        <v>0</v>
      </c>
      <c r="AF26" s="205">
        <v>0</v>
      </c>
      <c r="AG26" s="205">
        <v>19.36</v>
      </c>
      <c r="AH26" s="205">
        <v>0</v>
      </c>
      <c r="AI26" s="205">
        <v>32.700000000000003</v>
      </c>
      <c r="AJ26" s="205">
        <v>0</v>
      </c>
      <c r="AK26" s="205">
        <v>9.02</v>
      </c>
      <c r="AL26" s="205">
        <v>0</v>
      </c>
      <c r="AM26" s="205">
        <v>0</v>
      </c>
      <c r="AN26" s="205">
        <v>0</v>
      </c>
      <c r="AO26" s="205">
        <v>171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1.87</v>
      </c>
      <c r="E27" s="205">
        <v>0</v>
      </c>
      <c r="F27" s="205">
        <v>0</v>
      </c>
      <c r="G27" s="205">
        <v>8.82</v>
      </c>
      <c r="H27" s="205">
        <v>0</v>
      </c>
      <c r="I27" s="205">
        <v>20.23</v>
      </c>
      <c r="J27" s="205">
        <v>1.39</v>
      </c>
      <c r="K27" s="205">
        <v>37.79</v>
      </c>
      <c r="L27" s="205">
        <v>65.260000000000005</v>
      </c>
      <c r="M27" s="205">
        <v>0</v>
      </c>
      <c r="N27" s="205">
        <v>1.04</v>
      </c>
      <c r="O27" s="205">
        <v>1.75</v>
      </c>
      <c r="P27" s="205">
        <v>2.4</v>
      </c>
      <c r="Q27" s="205">
        <v>5.54</v>
      </c>
      <c r="R27" s="205">
        <v>5.95</v>
      </c>
      <c r="S27" s="205">
        <v>3.62</v>
      </c>
      <c r="T27" s="205">
        <v>1.41</v>
      </c>
      <c r="U27" s="205">
        <v>8.48</v>
      </c>
      <c r="V27" s="205">
        <v>5.27</v>
      </c>
      <c r="W27" s="205">
        <v>0.41</v>
      </c>
      <c r="X27" s="205">
        <v>1.3</v>
      </c>
      <c r="Y27" s="205">
        <v>0</v>
      </c>
      <c r="Z27" s="205">
        <v>2.3199999999999998</v>
      </c>
      <c r="AA27" s="205">
        <v>13.26</v>
      </c>
      <c r="AB27" s="205">
        <v>0</v>
      </c>
      <c r="AC27" s="205">
        <v>13.1</v>
      </c>
      <c r="AD27" s="205">
        <v>0</v>
      </c>
      <c r="AE27" s="205">
        <v>0</v>
      </c>
      <c r="AF27" s="205">
        <v>0</v>
      </c>
      <c r="AG27" s="205">
        <v>19.36</v>
      </c>
      <c r="AH27" s="205">
        <v>0</v>
      </c>
      <c r="AI27" s="205">
        <v>32.700000000000003</v>
      </c>
      <c r="AJ27" s="205">
        <v>0</v>
      </c>
      <c r="AK27" s="205">
        <v>9.02</v>
      </c>
      <c r="AL27" s="205">
        <v>0</v>
      </c>
      <c r="AM27" s="205">
        <v>0</v>
      </c>
      <c r="AN27" s="205">
        <v>0</v>
      </c>
      <c r="AO27" s="205">
        <v>171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1.87</v>
      </c>
      <c r="E28" s="205">
        <v>0</v>
      </c>
      <c r="F28" s="205">
        <v>0</v>
      </c>
      <c r="G28" s="205">
        <v>8.82</v>
      </c>
      <c r="H28" s="205">
        <v>0</v>
      </c>
      <c r="I28" s="205">
        <v>20.23</v>
      </c>
      <c r="J28" s="205">
        <v>1.39</v>
      </c>
      <c r="K28" s="205">
        <v>37.79</v>
      </c>
      <c r="L28" s="205">
        <v>65.260000000000005</v>
      </c>
      <c r="M28" s="205">
        <v>0</v>
      </c>
      <c r="N28" s="205">
        <v>1.04</v>
      </c>
      <c r="O28" s="205">
        <v>1.75</v>
      </c>
      <c r="P28" s="205">
        <v>2.4</v>
      </c>
      <c r="Q28" s="205">
        <v>5.54</v>
      </c>
      <c r="R28" s="205">
        <v>6.13</v>
      </c>
      <c r="S28" s="205">
        <v>3.79</v>
      </c>
      <c r="T28" s="205">
        <v>1.41</v>
      </c>
      <c r="U28" s="205">
        <v>8.48</v>
      </c>
      <c r="V28" s="205">
        <v>5.27</v>
      </c>
      <c r="W28" s="205">
        <v>0.41</v>
      </c>
      <c r="X28" s="205">
        <v>1.3</v>
      </c>
      <c r="Y28" s="205">
        <v>0</v>
      </c>
      <c r="Z28" s="205">
        <v>2.3199999999999998</v>
      </c>
      <c r="AA28" s="205">
        <v>13.26</v>
      </c>
      <c r="AB28" s="205">
        <v>0</v>
      </c>
      <c r="AC28" s="205">
        <v>13.1</v>
      </c>
      <c r="AD28" s="205">
        <v>0</v>
      </c>
      <c r="AE28" s="205">
        <v>0</v>
      </c>
      <c r="AF28" s="205">
        <v>0</v>
      </c>
      <c r="AG28" s="205">
        <v>19.36</v>
      </c>
      <c r="AH28" s="205">
        <v>0</v>
      </c>
      <c r="AI28" s="205">
        <v>32.700000000000003</v>
      </c>
      <c r="AJ28" s="205">
        <v>0</v>
      </c>
      <c r="AK28" s="205">
        <v>9.02</v>
      </c>
      <c r="AL28" s="205">
        <v>0</v>
      </c>
      <c r="AM28" s="205">
        <v>0</v>
      </c>
      <c r="AN28" s="205">
        <v>0</v>
      </c>
      <c r="AO28" s="205">
        <v>171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1.87</v>
      </c>
      <c r="E29" s="205">
        <v>0</v>
      </c>
      <c r="F29" s="205">
        <v>0</v>
      </c>
      <c r="G29" s="205">
        <v>8.82</v>
      </c>
      <c r="H29" s="205">
        <v>0</v>
      </c>
      <c r="I29" s="205">
        <v>20.23</v>
      </c>
      <c r="J29" s="205">
        <v>1.39</v>
      </c>
      <c r="K29" s="205">
        <v>37.79</v>
      </c>
      <c r="L29" s="205">
        <v>65.260000000000005</v>
      </c>
      <c r="M29" s="205">
        <v>0</v>
      </c>
      <c r="N29" s="205">
        <v>1.04</v>
      </c>
      <c r="O29" s="205">
        <v>1.75</v>
      </c>
      <c r="P29" s="205">
        <v>2.4</v>
      </c>
      <c r="Q29" s="205">
        <v>5.54</v>
      </c>
      <c r="R29" s="205">
        <v>6.13</v>
      </c>
      <c r="S29" s="205">
        <v>3.79</v>
      </c>
      <c r="T29" s="205">
        <v>1.41</v>
      </c>
      <c r="U29" s="205">
        <v>8.48</v>
      </c>
      <c r="V29" s="205">
        <v>5.27</v>
      </c>
      <c r="W29" s="205">
        <v>0.41</v>
      </c>
      <c r="X29" s="205">
        <v>1.3</v>
      </c>
      <c r="Y29" s="205">
        <v>0</v>
      </c>
      <c r="Z29" s="205">
        <v>2.3199999999999998</v>
      </c>
      <c r="AA29" s="205">
        <v>13.26</v>
      </c>
      <c r="AB29" s="205">
        <v>0</v>
      </c>
      <c r="AC29" s="205">
        <v>13.1</v>
      </c>
      <c r="AD29" s="205">
        <v>0</v>
      </c>
      <c r="AE29" s="205">
        <v>0</v>
      </c>
      <c r="AF29" s="205">
        <v>0</v>
      </c>
      <c r="AG29" s="205">
        <v>19.36</v>
      </c>
      <c r="AH29" s="205">
        <v>0</v>
      </c>
      <c r="AI29" s="205">
        <v>32.700000000000003</v>
      </c>
      <c r="AJ29" s="205">
        <v>0</v>
      </c>
      <c r="AK29" s="205">
        <v>9.02</v>
      </c>
      <c r="AL29" s="205">
        <v>0</v>
      </c>
      <c r="AM29" s="205">
        <v>0</v>
      </c>
      <c r="AN29" s="205">
        <v>0</v>
      </c>
      <c r="AO29" s="205">
        <v>171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1.87</v>
      </c>
      <c r="E30" s="205">
        <v>0</v>
      </c>
      <c r="F30" s="205">
        <v>0</v>
      </c>
      <c r="G30" s="205">
        <v>8.82</v>
      </c>
      <c r="H30" s="205">
        <v>0</v>
      </c>
      <c r="I30" s="205">
        <v>20.23</v>
      </c>
      <c r="J30" s="205">
        <v>1.39</v>
      </c>
      <c r="K30" s="205">
        <v>37.79</v>
      </c>
      <c r="L30" s="205">
        <v>65.260000000000005</v>
      </c>
      <c r="M30" s="205">
        <v>0</v>
      </c>
      <c r="N30" s="205">
        <v>1.04</v>
      </c>
      <c r="O30" s="205">
        <v>1.75</v>
      </c>
      <c r="P30" s="205">
        <v>2.4</v>
      </c>
      <c r="Q30" s="205">
        <v>5.54</v>
      </c>
      <c r="R30" s="205">
        <v>6.13</v>
      </c>
      <c r="S30" s="205">
        <v>3.79</v>
      </c>
      <c r="T30" s="205">
        <v>1.41</v>
      </c>
      <c r="U30" s="205">
        <v>8.48</v>
      </c>
      <c r="V30" s="205">
        <v>5.27</v>
      </c>
      <c r="W30" s="205">
        <v>0.41</v>
      </c>
      <c r="X30" s="205">
        <v>1.3</v>
      </c>
      <c r="Y30" s="205">
        <v>0</v>
      </c>
      <c r="Z30" s="205">
        <v>2.3199999999999998</v>
      </c>
      <c r="AA30" s="205">
        <v>13.26</v>
      </c>
      <c r="AB30" s="205">
        <v>0</v>
      </c>
      <c r="AC30" s="205">
        <v>13.1</v>
      </c>
      <c r="AD30" s="205">
        <v>0</v>
      </c>
      <c r="AE30" s="205">
        <v>0</v>
      </c>
      <c r="AF30" s="205">
        <v>0</v>
      </c>
      <c r="AG30" s="205">
        <v>19.36</v>
      </c>
      <c r="AH30" s="205">
        <v>0</v>
      </c>
      <c r="AI30" s="205">
        <v>32.700000000000003</v>
      </c>
      <c r="AJ30" s="205">
        <v>0</v>
      </c>
      <c r="AK30" s="205">
        <v>9.02</v>
      </c>
      <c r="AL30" s="205">
        <v>0</v>
      </c>
      <c r="AM30" s="205">
        <v>0</v>
      </c>
      <c r="AN30" s="205">
        <v>0</v>
      </c>
      <c r="AO30" s="205">
        <v>171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1.87</v>
      </c>
      <c r="E31" s="205">
        <v>0</v>
      </c>
      <c r="F31" s="205">
        <v>0</v>
      </c>
      <c r="G31" s="205">
        <v>8.82</v>
      </c>
      <c r="H31" s="205">
        <v>0</v>
      </c>
      <c r="I31" s="205">
        <v>20.23</v>
      </c>
      <c r="J31" s="205">
        <v>1.39</v>
      </c>
      <c r="K31" s="205">
        <v>37.79</v>
      </c>
      <c r="L31" s="205">
        <v>65.260000000000005</v>
      </c>
      <c r="M31" s="205">
        <v>0</v>
      </c>
      <c r="N31" s="205">
        <v>1.04</v>
      </c>
      <c r="O31" s="205">
        <v>1.75</v>
      </c>
      <c r="P31" s="205">
        <v>2.4</v>
      </c>
      <c r="Q31" s="205">
        <v>5.54</v>
      </c>
      <c r="R31" s="205">
        <v>6.3</v>
      </c>
      <c r="S31" s="205">
        <v>4.01</v>
      </c>
      <c r="T31" s="205">
        <v>1.41</v>
      </c>
      <c r="U31" s="205">
        <v>8.48</v>
      </c>
      <c r="V31" s="205">
        <v>5.27</v>
      </c>
      <c r="W31" s="205">
        <v>0.41</v>
      </c>
      <c r="X31" s="205">
        <v>1.3</v>
      </c>
      <c r="Y31" s="205">
        <v>0</v>
      </c>
      <c r="Z31" s="205">
        <v>2.3199999999999998</v>
      </c>
      <c r="AA31" s="205">
        <v>13.26</v>
      </c>
      <c r="AB31" s="205">
        <v>0</v>
      </c>
      <c r="AC31" s="205">
        <v>11.67</v>
      </c>
      <c r="AD31" s="205">
        <v>0</v>
      </c>
      <c r="AE31" s="205">
        <v>0</v>
      </c>
      <c r="AF31" s="205">
        <v>0</v>
      </c>
      <c r="AG31" s="205">
        <v>19.36</v>
      </c>
      <c r="AH31" s="205">
        <v>0</v>
      </c>
      <c r="AI31" s="205">
        <v>32.700000000000003</v>
      </c>
      <c r="AJ31" s="205">
        <v>0</v>
      </c>
      <c r="AK31" s="205">
        <v>9.02</v>
      </c>
      <c r="AL31" s="205">
        <v>0</v>
      </c>
      <c r="AM31" s="205">
        <v>0</v>
      </c>
      <c r="AN31" s="205">
        <v>0</v>
      </c>
      <c r="AO31" s="205">
        <v>171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1.87</v>
      </c>
      <c r="E32" s="205">
        <v>0</v>
      </c>
      <c r="F32" s="205">
        <v>0</v>
      </c>
      <c r="G32" s="205">
        <v>8.82</v>
      </c>
      <c r="H32" s="205">
        <v>0</v>
      </c>
      <c r="I32" s="205">
        <v>20.23</v>
      </c>
      <c r="J32" s="205">
        <v>1.39</v>
      </c>
      <c r="K32" s="205">
        <v>37.79</v>
      </c>
      <c r="L32" s="205">
        <v>65.260000000000005</v>
      </c>
      <c r="M32" s="205">
        <v>0</v>
      </c>
      <c r="N32" s="205">
        <v>1.04</v>
      </c>
      <c r="O32" s="205">
        <v>1.75</v>
      </c>
      <c r="P32" s="205">
        <v>2.4</v>
      </c>
      <c r="Q32" s="205">
        <v>5.54</v>
      </c>
      <c r="R32" s="205">
        <v>6.3</v>
      </c>
      <c r="S32" s="205">
        <v>4.01</v>
      </c>
      <c r="T32" s="205">
        <v>1.41</v>
      </c>
      <c r="U32" s="205">
        <v>8.48</v>
      </c>
      <c r="V32" s="205">
        <v>5.27</v>
      </c>
      <c r="W32" s="205">
        <v>0.41</v>
      </c>
      <c r="X32" s="205">
        <v>1.3</v>
      </c>
      <c r="Y32" s="205">
        <v>0</v>
      </c>
      <c r="Z32" s="205">
        <v>2.3199999999999998</v>
      </c>
      <c r="AA32" s="205">
        <v>13.26</v>
      </c>
      <c r="AB32" s="205">
        <v>0</v>
      </c>
      <c r="AC32" s="205">
        <v>11.67</v>
      </c>
      <c r="AD32" s="205">
        <v>0</v>
      </c>
      <c r="AE32" s="205">
        <v>0</v>
      </c>
      <c r="AF32" s="205">
        <v>0</v>
      </c>
      <c r="AG32" s="205">
        <v>19.36</v>
      </c>
      <c r="AH32" s="205">
        <v>0</v>
      </c>
      <c r="AI32" s="205">
        <v>32.700000000000003</v>
      </c>
      <c r="AJ32" s="205">
        <v>0</v>
      </c>
      <c r="AK32" s="205">
        <v>9.02</v>
      </c>
      <c r="AL32" s="205">
        <v>0</v>
      </c>
      <c r="AM32" s="205">
        <v>0</v>
      </c>
      <c r="AN32" s="205">
        <v>0</v>
      </c>
      <c r="AO32" s="205">
        <v>171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1.87</v>
      </c>
      <c r="E33" s="205">
        <v>0</v>
      </c>
      <c r="F33" s="205">
        <v>0</v>
      </c>
      <c r="G33" s="205">
        <v>8.82</v>
      </c>
      <c r="H33" s="205">
        <v>0</v>
      </c>
      <c r="I33" s="205">
        <v>20.23</v>
      </c>
      <c r="J33" s="205">
        <v>1.39</v>
      </c>
      <c r="K33" s="205">
        <v>37.79</v>
      </c>
      <c r="L33" s="205">
        <v>65.260000000000005</v>
      </c>
      <c r="M33" s="205">
        <v>0</v>
      </c>
      <c r="N33" s="205">
        <v>1.04</v>
      </c>
      <c r="O33" s="205">
        <v>1.75</v>
      </c>
      <c r="P33" s="205">
        <v>2.4</v>
      </c>
      <c r="Q33" s="205">
        <v>5.54</v>
      </c>
      <c r="R33" s="205">
        <v>7.87</v>
      </c>
      <c r="S33" s="205">
        <v>4.7699999999999996</v>
      </c>
      <c r="T33" s="205">
        <v>1.41</v>
      </c>
      <c r="U33" s="205">
        <v>8.48</v>
      </c>
      <c r="V33" s="205">
        <v>5.27</v>
      </c>
      <c r="W33" s="205">
        <v>0.41</v>
      </c>
      <c r="X33" s="205">
        <v>1.3</v>
      </c>
      <c r="Y33" s="205">
        <v>0</v>
      </c>
      <c r="Z33" s="205">
        <v>2.3199999999999998</v>
      </c>
      <c r="AA33" s="205">
        <v>13.26</v>
      </c>
      <c r="AB33" s="205">
        <v>0</v>
      </c>
      <c r="AC33" s="205">
        <v>11.67</v>
      </c>
      <c r="AD33" s="205">
        <v>0</v>
      </c>
      <c r="AE33" s="205">
        <v>0</v>
      </c>
      <c r="AF33" s="205">
        <v>0</v>
      </c>
      <c r="AG33" s="205">
        <v>19.36</v>
      </c>
      <c r="AH33" s="205">
        <v>0</v>
      </c>
      <c r="AI33" s="205">
        <v>32.700000000000003</v>
      </c>
      <c r="AJ33" s="205">
        <v>0</v>
      </c>
      <c r="AK33" s="205">
        <v>9.02</v>
      </c>
      <c r="AL33" s="205">
        <v>0</v>
      </c>
      <c r="AM33" s="205">
        <v>0</v>
      </c>
      <c r="AN33" s="205">
        <v>0</v>
      </c>
      <c r="AO33" s="205">
        <v>171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1.87</v>
      </c>
      <c r="E34" s="205">
        <v>0</v>
      </c>
      <c r="F34" s="205">
        <v>0</v>
      </c>
      <c r="G34" s="205">
        <v>8.82</v>
      </c>
      <c r="H34" s="205">
        <v>0</v>
      </c>
      <c r="I34" s="205">
        <v>20.23</v>
      </c>
      <c r="J34" s="205">
        <v>1.39</v>
      </c>
      <c r="K34" s="205">
        <v>37.79</v>
      </c>
      <c r="L34" s="205">
        <v>65.260000000000005</v>
      </c>
      <c r="M34" s="205">
        <v>0</v>
      </c>
      <c r="N34" s="205">
        <v>1.04</v>
      </c>
      <c r="O34" s="205">
        <v>1.75</v>
      </c>
      <c r="P34" s="205">
        <v>2.4</v>
      </c>
      <c r="Q34" s="205">
        <v>5.54</v>
      </c>
      <c r="R34" s="205">
        <v>7.87</v>
      </c>
      <c r="S34" s="205">
        <v>4.7699999999999996</v>
      </c>
      <c r="T34" s="205">
        <v>1.41</v>
      </c>
      <c r="U34" s="205">
        <v>8.48</v>
      </c>
      <c r="V34" s="205">
        <v>5.27</v>
      </c>
      <c r="W34" s="205">
        <v>0.41</v>
      </c>
      <c r="X34" s="205">
        <v>1.3</v>
      </c>
      <c r="Y34" s="205">
        <v>0</v>
      </c>
      <c r="Z34" s="205">
        <v>2.3199999999999998</v>
      </c>
      <c r="AA34" s="205">
        <v>13.26</v>
      </c>
      <c r="AB34" s="205">
        <v>0</v>
      </c>
      <c r="AC34" s="205">
        <v>11.67</v>
      </c>
      <c r="AD34" s="205">
        <v>0</v>
      </c>
      <c r="AE34" s="205">
        <v>0</v>
      </c>
      <c r="AF34" s="205">
        <v>0</v>
      </c>
      <c r="AG34" s="205">
        <v>19.36</v>
      </c>
      <c r="AH34" s="205">
        <v>0</v>
      </c>
      <c r="AI34" s="205">
        <v>32.700000000000003</v>
      </c>
      <c r="AJ34" s="205">
        <v>0</v>
      </c>
      <c r="AK34" s="205">
        <v>9.02</v>
      </c>
      <c r="AL34" s="205">
        <v>0</v>
      </c>
      <c r="AM34" s="205">
        <v>0</v>
      </c>
      <c r="AN34" s="205">
        <v>0</v>
      </c>
      <c r="AO34" s="205">
        <v>171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1.87</v>
      </c>
      <c r="E35" s="205">
        <v>0</v>
      </c>
      <c r="F35" s="205">
        <v>0</v>
      </c>
      <c r="G35" s="205">
        <v>8.82</v>
      </c>
      <c r="H35" s="205">
        <v>0</v>
      </c>
      <c r="I35" s="205">
        <v>20.23</v>
      </c>
      <c r="J35" s="205">
        <v>1.39</v>
      </c>
      <c r="K35" s="205">
        <v>37.79</v>
      </c>
      <c r="L35" s="205">
        <v>65.260000000000005</v>
      </c>
      <c r="M35" s="205">
        <v>0</v>
      </c>
      <c r="N35" s="205">
        <v>1.04</v>
      </c>
      <c r="O35" s="205">
        <v>1.75</v>
      </c>
      <c r="P35" s="205">
        <v>2.4</v>
      </c>
      <c r="Q35" s="205">
        <v>5.54</v>
      </c>
      <c r="R35" s="205">
        <v>7.87</v>
      </c>
      <c r="S35" s="205">
        <v>4.7699999999999996</v>
      </c>
      <c r="T35" s="205">
        <v>1.41</v>
      </c>
      <c r="U35" s="205">
        <v>8.48</v>
      </c>
      <c r="V35" s="205">
        <v>5.27</v>
      </c>
      <c r="W35" s="205">
        <v>6.96</v>
      </c>
      <c r="X35" s="205">
        <v>20.100000000000001</v>
      </c>
      <c r="Y35" s="205">
        <v>0</v>
      </c>
      <c r="Z35" s="205">
        <v>37.65</v>
      </c>
      <c r="AA35" s="205">
        <v>13.06</v>
      </c>
      <c r="AB35" s="205">
        <v>0</v>
      </c>
      <c r="AC35" s="205">
        <v>12.03</v>
      </c>
      <c r="AD35" s="205">
        <v>0</v>
      </c>
      <c r="AE35" s="205">
        <v>0</v>
      </c>
      <c r="AF35" s="205">
        <v>0</v>
      </c>
      <c r="AG35" s="205">
        <v>19.36</v>
      </c>
      <c r="AH35" s="205">
        <v>0</v>
      </c>
      <c r="AI35" s="205">
        <v>32.700000000000003</v>
      </c>
      <c r="AJ35" s="205">
        <v>0</v>
      </c>
      <c r="AK35" s="205">
        <v>9.02</v>
      </c>
      <c r="AL35" s="205">
        <v>0</v>
      </c>
      <c r="AM35" s="205">
        <v>0</v>
      </c>
      <c r="AN35" s="205">
        <v>0</v>
      </c>
      <c r="AO35" s="205">
        <v>171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1.87</v>
      </c>
      <c r="E36" s="205">
        <v>0</v>
      </c>
      <c r="F36" s="205">
        <v>0</v>
      </c>
      <c r="G36" s="205">
        <v>8.82</v>
      </c>
      <c r="H36" s="205">
        <v>0</v>
      </c>
      <c r="I36" s="205">
        <v>20.23</v>
      </c>
      <c r="J36" s="205">
        <v>1.39</v>
      </c>
      <c r="K36" s="205">
        <v>37.79</v>
      </c>
      <c r="L36" s="205">
        <v>65.260000000000005</v>
      </c>
      <c r="M36" s="205">
        <v>0</v>
      </c>
      <c r="N36" s="205">
        <v>1.04</v>
      </c>
      <c r="O36" s="205">
        <v>1.75</v>
      </c>
      <c r="P36" s="205">
        <v>2.4</v>
      </c>
      <c r="Q36" s="205">
        <v>5.54</v>
      </c>
      <c r="R36" s="205">
        <v>7.87</v>
      </c>
      <c r="S36" s="205">
        <v>4.7699999999999996</v>
      </c>
      <c r="T36" s="205">
        <v>1.41</v>
      </c>
      <c r="U36" s="205">
        <v>8.48</v>
      </c>
      <c r="V36" s="205">
        <v>5.27</v>
      </c>
      <c r="W36" s="205">
        <v>6.96</v>
      </c>
      <c r="X36" s="205">
        <v>20.100000000000001</v>
      </c>
      <c r="Y36" s="205">
        <v>0</v>
      </c>
      <c r="Z36" s="205">
        <v>37.65</v>
      </c>
      <c r="AA36" s="205">
        <v>13.06</v>
      </c>
      <c r="AB36" s="205">
        <v>0</v>
      </c>
      <c r="AC36" s="205">
        <v>12.03</v>
      </c>
      <c r="AD36" s="205">
        <v>0</v>
      </c>
      <c r="AE36" s="205">
        <v>0</v>
      </c>
      <c r="AF36" s="205">
        <v>0</v>
      </c>
      <c r="AG36" s="205">
        <v>19.36</v>
      </c>
      <c r="AH36" s="205">
        <v>0</v>
      </c>
      <c r="AI36" s="205">
        <v>32.700000000000003</v>
      </c>
      <c r="AJ36" s="205">
        <v>0</v>
      </c>
      <c r="AK36" s="205">
        <v>9.02</v>
      </c>
      <c r="AL36" s="205">
        <v>0</v>
      </c>
      <c r="AM36" s="205">
        <v>0</v>
      </c>
      <c r="AN36" s="205">
        <v>0</v>
      </c>
      <c r="AO36" s="205">
        <v>171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1.87</v>
      </c>
      <c r="E37" s="205">
        <v>0</v>
      </c>
      <c r="F37" s="205">
        <v>0</v>
      </c>
      <c r="G37" s="205">
        <v>8.82</v>
      </c>
      <c r="H37" s="205">
        <v>0</v>
      </c>
      <c r="I37" s="205">
        <v>20.23</v>
      </c>
      <c r="J37" s="205">
        <v>1.39</v>
      </c>
      <c r="K37" s="205">
        <v>37.79</v>
      </c>
      <c r="L37" s="205">
        <v>65.260000000000005</v>
      </c>
      <c r="M37" s="205">
        <v>0</v>
      </c>
      <c r="N37" s="205">
        <v>1.04</v>
      </c>
      <c r="O37" s="205">
        <v>1.75</v>
      </c>
      <c r="P37" s="205">
        <v>2.4</v>
      </c>
      <c r="Q37" s="205">
        <v>5.54</v>
      </c>
      <c r="R37" s="205">
        <v>7.87</v>
      </c>
      <c r="S37" s="205">
        <v>4.7699999999999996</v>
      </c>
      <c r="T37" s="205">
        <v>1.41</v>
      </c>
      <c r="U37" s="205">
        <v>8.48</v>
      </c>
      <c r="V37" s="205">
        <v>5.27</v>
      </c>
      <c r="W37" s="205">
        <v>6.96</v>
      </c>
      <c r="X37" s="205">
        <v>20.100000000000001</v>
      </c>
      <c r="Y37" s="205">
        <v>0</v>
      </c>
      <c r="Z37" s="205">
        <v>37.65</v>
      </c>
      <c r="AA37" s="205">
        <v>13.26</v>
      </c>
      <c r="AB37" s="205">
        <v>0</v>
      </c>
      <c r="AC37" s="205">
        <v>12.03</v>
      </c>
      <c r="AD37" s="205">
        <v>0</v>
      </c>
      <c r="AE37" s="205">
        <v>0</v>
      </c>
      <c r="AF37" s="205">
        <v>0</v>
      </c>
      <c r="AG37" s="205">
        <v>19.36</v>
      </c>
      <c r="AH37" s="205">
        <v>0</v>
      </c>
      <c r="AI37" s="205">
        <v>32.700000000000003</v>
      </c>
      <c r="AJ37" s="205">
        <v>0</v>
      </c>
      <c r="AK37" s="205">
        <v>9.02</v>
      </c>
      <c r="AL37" s="205">
        <v>0</v>
      </c>
      <c r="AM37" s="205">
        <v>0</v>
      </c>
      <c r="AN37" s="205">
        <v>0</v>
      </c>
      <c r="AO37" s="205">
        <v>171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1.87</v>
      </c>
      <c r="E38" s="205">
        <v>0</v>
      </c>
      <c r="F38" s="205">
        <v>0</v>
      </c>
      <c r="G38" s="205">
        <v>8.82</v>
      </c>
      <c r="H38" s="205">
        <v>0</v>
      </c>
      <c r="I38" s="205">
        <v>20.23</v>
      </c>
      <c r="J38" s="205">
        <v>1.39</v>
      </c>
      <c r="K38" s="205">
        <v>37.79</v>
      </c>
      <c r="L38" s="205">
        <v>65.260000000000005</v>
      </c>
      <c r="M38" s="205">
        <v>0</v>
      </c>
      <c r="N38" s="205">
        <v>1.04</v>
      </c>
      <c r="O38" s="205">
        <v>1.75</v>
      </c>
      <c r="P38" s="205">
        <v>2.4</v>
      </c>
      <c r="Q38" s="205">
        <v>5.54</v>
      </c>
      <c r="R38" s="205">
        <v>7.87</v>
      </c>
      <c r="S38" s="205">
        <v>4.7699999999999996</v>
      </c>
      <c r="T38" s="205">
        <v>1.41</v>
      </c>
      <c r="U38" s="205">
        <v>8.48</v>
      </c>
      <c r="V38" s="205">
        <v>5.27</v>
      </c>
      <c r="W38" s="205">
        <v>6.96</v>
      </c>
      <c r="X38" s="205">
        <v>20.100000000000001</v>
      </c>
      <c r="Y38" s="205">
        <v>0</v>
      </c>
      <c r="Z38" s="205">
        <v>37.65</v>
      </c>
      <c r="AA38" s="205">
        <v>13.26</v>
      </c>
      <c r="AB38" s="205">
        <v>0</v>
      </c>
      <c r="AC38" s="205">
        <v>12.03</v>
      </c>
      <c r="AD38" s="205">
        <v>0</v>
      </c>
      <c r="AE38" s="205">
        <v>0</v>
      </c>
      <c r="AF38" s="205">
        <v>0</v>
      </c>
      <c r="AG38" s="205">
        <v>19.36</v>
      </c>
      <c r="AH38" s="205">
        <v>0</v>
      </c>
      <c r="AI38" s="205">
        <v>32.700000000000003</v>
      </c>
      <c r="AJ38" s="205">
        <v>0</v>
      </c>
      <c r="AK38" s="205">
        <v>9.02</v>
      </c>
      <c r="AL38" s="205">
        <v>0</v>
      </c>
      <c r="AM38" s="205">
        <v>0</v>
      </c>
      <c r="AN38" s="205">
        <v>0</v>
      </c>
      <c r="AO38" s="205">
        <v>171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1.87</v>
      </c>
      <c r="E39" s="205">
        <v>0</v>
      </c>
      <c r="F39" s="205">
        <v>0</v>
      </c>
      <c r="G39" s="205">
        <v>8.82</v>
      </c>
      <c r="H39" s="205">
        <v>0</v>
      </c>
      <c r="I39" s="205">
        <v>20.23</v>
      </c>
      <c r="J39" s="205">
        <v>1.39</v>
      </c>
      <c r="K39" s="205">
        <v>37.79</v>
      </c>
      <c r="L39" s="205">
        <v>65.260000000000005</v>
      </c>
      <c r="M39" s="205">
        <v>0</v>
      </c>
      <c r="N39" s="205">
        <v>1.04</v>
      </c>
      <c r="O39" s="205">
        <v>1.75</v>
      </c>
      <c r="P39" s="205">
        <v>2.4</v>
      </c>
      <c r="Q39" s="205">
        <v>5.54</v>
      </c>
      <c r="R39" s="205">
        <v>7.87</v>
      </c>
      <c r="S39" s="205">
        <v>4.7699999999999996</v>
      </c>
      <c r="T39" s="205">
        <v>1.41</v>
      </c>
      <c r="U39" s="205">
        <v>8.48</v>
      </c>
      <c r="V39" s="205">
        <v>5.27</v>
      </c>
      <c r="W39" s="205">
        <v>6.96</v>
      </c>
      <c r="X39" s="205">
        <v>20.100000000000001</v>
      </c>
      <c r="Y39" s="205">
        <v>0</v>
      </c>
      <c r="Z39" s="205">
        <v>37.65</v>
      </c>
      <c r="AA39" s="205">
        <v>13.26</v>
      </c>
      <c r="AB39" s="205">
        <v>0</v>
      </c>
      <c r="AC39" s="205">
        <v>12.03</v>
      </c>
      <c r="AD39" s="205">
        <v>0</v>
      </c>
      <c r="AE39" s="205">
        <v>0</v>
      </c>
      <c r="AF39" s="205">
        <v>0</v>
      </c>
      <c r="AG39" s="205">
        <v>19.36</v>
      </c>
      <c r="AH39" s="205">
        <v>0</v>
      </c>
      <c r="AI39" s="205">
        <v>32.700000000000003</v>
      </c>
      <c r="AJ39" s="205">
        <v>0</v>
      </c>
      <c r="AK39" s="205">
        <v>9.02</v>
      </c>
      <c r="AL39" s="205">
        <v>0</v>
      </c>
      <c r="AM39" s="205">
        <v>0</v>
      </c>
      <c r="AN39" s="205">
        <v>0</v>
      </c>
      <c r="AO39" s="205">
        <v>171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1.87</v>
      </c>
      <c r="E40" s="205">
        <v>0</v>
      </c>
      <c r="F40" s="205">
        <v>0</v>
      </c>
      <c r="G40" s="205">
        <v>8.82</v>
      </c>
      <c r="H40" s="205">
        <v>0</v>
      </c>
      <c r="I40" s="205">
        <v>20.23</v>
      </c>
      <c r="J40" s="205">
        <v>1.39</v>
      </c>
      <c r="K40" s="205">
        <v>37.79</v>
      </c>
      <c r="L40" s="205">
        <v>65.260000000000005</v>
      </c>
      <c r="M40" s="205">
        <v>0</v>
      </c>
      <c r="N40" s="205">
        <v>1.04</v>
      </c>
      <c r="O40" s="205">
        <v>1.75</v>
      </c>
      <c r="P40" s="205">
        <v>2.4</v>
      </c>
      <c r="Q40" s="205">
        <v>5.54</v>
      </c>
      <c r="R40" s="205">
        <v>7.87</v>
      </c>
      <c r="S40" s="205">
        <v>4.28</v>
      </c>
      <c r="T40" s="205">
        <v>1.41</v>
      </c>
      <c r="U40" s="205">
        <v>8.48</v>
      </c>
      <c r="V40" s="205">
        <v>5.27</v>
      </c>
      <c r="W40" s="205">
        <v>6.96</v>
      </c>
      <c r="X40" s="205">
        <v>20.100000000000001</v>
      </c>
      <c r="Y40" s="205">
        <v>0</v>
      </c>
      <c r="Z40" s="205">
        <v>37.65</v>
      </c>
      <c r="AA40" s="205">
        <v>13.26</v>
      </c>
      <c r="AB40" s="205">
        <v>0</v>
      </c>
      <c r="AC40" s="205">
        <v>12.03</v>
      </c>
      <c r="AD40" s="205">
        <v>0</v>
      </c>
      <c r="AE40" s="205">
        <v>0</v>
      </c>
      <c r="AF40" s="205">
        <v>0</v>
      </c>
      <c r="AG40" s="205">
        <v>19.36</v>
      </c>
      <c r="AH40" s="205">
        <v>0</v>
      </c>
      <c r="AI40" s="205">
        <v>32.700000000000003</v>
      </c>
      <c r="AJ40" s="205">
        <v>0</v>
      </c>
      <c r="AK40" s="205">
        <v>9.02</v>
      </c>
      <c r="AL40" s="205">
        <v>0</v>
      </c>
      <c r="AM40" s="205">
        <v>0</v>
      </c>
      <c r="AN40" s="205">
        <v>0</v>
      </c>
      <c r="AO40" s="205">
        <v>171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1.87</v>
      </c>
      <c r="E41" s="205">
        <v>0</v>
      </c>
      <c r="F41" s="205">
        <v>0</v>
      </c>
      <c r="G41" s="205">
        <v>8.82</v>
      </c>
      <c r="H41" s="205">
        <v>0</v>
      </c>
      <c r="I41" s="205">
        <v>20.23</v>
      </c>
      <c r="J41" s="205">
        <v>1.39</v>
      </c>
      <c r="K41" s="205">
        <v>37.79</v>
      </c>
      <c r="L41" s="205">
        <v>65.260000000000005</v>
      </c>
      <c r="M41" s="205">
        <v>0</v>
      </c>
      <c r="N41" s="205">
        <v>1.04</v>
      </c>
      <c r="O41" s="205">
        <v>1.75</v>
      </c>
      <c r="P41" s="205">
        <v>2.4</v>
      </c>
      <c r="Q41" s="205">
        <v>5.54</v>
      </c>
      <c r="R41" s="205">
        <v>7.87</v>
      </c>
      <c r="S41" s="205">
        <v>4.7699999999999996</v>
      </c>
      <c r="T41" s="205">
        <v>1.41</v>
      </c>
      <c r="U41" s="205">
        <v>8.48</v>
      </c>
      <c r="V41" s="205">
        <v>5.27</v>
      </c>
      <c r="W41" s="205">
        <v>6.96</v>
      </c>
      <c r="X41" s="205">
        <v>20.100000000000001</v>
      </c>
      <c r="Y41" s="205">
        <v>0</v>
      </c>
      <c r="Z41" s="205">
        <v>37.65</v>
      </c>
      <c r="AA41" s="205">
        <v>13.26</v>
      </c>
      <c r="AB41" s="205">
        <v>0</v>
      </c>
      <c r="AC41" s="205">
        <v>12.03</v>
      </c>
      <c r="AD41" s="205">
        <v>0</v>
      </c>
      <c r="AE41" s="205">
        <v>0</v>
      </c>
      <c r="AF41" s="205">
        <v>0</v>
      </c>
      <c r="AG41" s="205">
        <v>19.36</v>
      </c>
      <c r="AH41" s="205">
        <v>0</v>
      </c>
      <c r="AI41" s="205">
        <v>32.700000000000003</v>
      </c>
      <c r="AJ41" s="205">
        <v>0</v>
      </c>
      <c r="AK41" s="205">
        <v>13.2</v>
      </c>
      <c r="AL41" s="205">
        <v>0</v>
      </c>
      <c r="AM41" s="205">
        <v>0</v>
      </c>
      <c r="AN41" s="205">
        <v>0</v>
      </c>
      <c r="AO41" s="205">
        <v>171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1.87</v>
      </c>
      <c r="E42" s="205">
        <v>0</v>
      </c>
      <c r="F42" s="205">
        <v>0</v>
      </c>
      <c r="G42" s="205">
        <v>8.82</v>
      </c>
      <c r="H42" s="205">
        <v>0</v>
      </c>
      <c r="I42" s="205">
        <v>20.23</v>
      </c>
      <c r="J42" s="205">
        <v>1.39</v>
      </c>
      <c r="K42" s="205">
        <v>37.79</v>
      </c>
      <c r="L42" s="205">
        <v>65.260000000000005</v>
      </c>
      <c r="M42" s="205">
        <v>0</v>
      </c>
      <c r="N42" s="205">
        <v>1.04</v>
      </c>
      <c r="O42" s="205">
        <v>1.75</v>
      </c>
      <c r="P42" s="205">
        <v>2.4</v>
      </c>
      <c r="Q42" s="205">
        <v>5.54</v>
      </c>
      <c r="R42" s="205">
        <v>7.87</v>
      </c>
      <c r="S42" s="205">
        <v>4.7699999999999996</v>
      </c>
      <c r="T42" s="205">
        <v>1.41</v>
      </c>
      <c r="U42" s="205">
        <v>8.48</v>
      </c>
      <c r="V42" s="205">
        <v>5.27</v>
      </c>
      <c r="W42" s="205">
        <v>6.96</v>
      </c>
      <c r="X42" s="205">
        <v>20.100000000000001</v>
      </c>
      <c r="Y42" s="205">
        <v>0</v>
      </c>
      <c r="Z42" s="205">
        <v>37.65</v>
      </c>
      <c r="AA42" s="205">
        <v>13.26</v>
      </c>
      <c r="AB42" s="205">
        <v>0</v>
      </c>
      <c r="AC42" s="205">
        <v>12.03</v>
      </c>
      <c r="AD42" s="205">
        <v>0</v>
      </c>
      <c r="AE42" s="205">
        <v>0</v>
      </c>
      <c r="AF42" s="205">
        <v>0</v>
      </c>
      <c r="AG42" s="205">
        <v>19.36</v>
      </c>
      <c r="AH42" s="205">
        <v>0</v>
      </c>
      <c r="AI42" s="205">
        <v>32.700000000000003</v>
      </c>
      <c r="AJ42" s="205">
        <v>0</v>
      </c>
      <c r="AK42" s="205">
        <v>13.2</v>
      </c>
      <c r="AL42" s="205">
        <v>0</v>
      </c>
      <c r="AM42" s="205">
        <v>0</v>
      </c>
      <c r="AN42" s="205">
        <v>0</v>
      </c>
      <c r="AO42" s="205">
        <v>171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1.87</v>
      </c>
      <c r="E43" s="205">
        <v>0</v>
      </c>
      <c r="F43" s="205">
        <v>0</v>
      </c>
      <c r="G43" s="205">
        <v>8.82</v>
      </c>
      <c r="H43" s="205">
        <v>0</v>
      </c>
      <c r="I43" s="205">
        <v>20.23</v>
      </c>
      <c r="J43" s="205">
        <v>1.39</v>
      </c>
      <c r="K43" s="205">
        <v>37.79</v>
      </c>
      <c r="L43" s="205">
        <v>65.260000000000005</v>
      </c>
      <c r="M43" s="205">
        <v>0</v>
      </c>
      <c r="N43" s="205">
        <v>1.04</v>
      </c>
      <c r="O43" s="205">
        <v>1.75</v>
      </c>
      <c r="P43" s="205">
        <v>2.4</v>
      </c>
      <c r="Q43" s="205">
        <v>5.54</v>
      </c>
      <c r="R43" s="205">
        <v>7.87</v>
      </c>
      <c r="S43" s="205">
        <v>4.7699999999999996</v>
      </c>
      <c r="T43" s="205">
        <v>1.41</v>
      </c>
      <c r="U43" s="205">
        <v>8.48</v>
      </c>
      <c r="V43" s="205">
        <v>5.27</v>
      </c>
      <c r="W43" s="205">
        <v>6.96</v>
      </c>
      <c r="X43" s="205">
        <v>20.100000000000001</v>
      </c>
      <c r="Y43" s="205">
        <v>0</v>
      </c>
      <c r="Z43" s="205">
        <v>37.65</v>
      </c>
      <c r="AA43" s="205">
        <v>13.26</v>
      </c>
      <c r="AB43" s="205">
        <v>0</v>
      </c>
      <c r="AC43" s="205">
        <v>12.03</v>
      </c>
      <c r="AD43" s="205">
        <v>0</v>
      </c>
      <c r="AE43" s="205">
        <v>0</v>
      </c>
      <c r="AF43" s="205">
        <v>0</v>
      </c>
      <c r="AG43" s="205">
        <v>19.36</v>
      </c>
      <c r="AH43" s="205">
        <v>0</v>
      </c>
      <c r="AI43" s="205">
        <v>32.700000000000003</v>
      </c>
      <c r="AJ43" s="205">
        <v>0</v>
      </c>
      <c r="AK43" s="205">
        <v>13.2</v>
      </c>
      <c r="AL43" s="205">
        <v>0</v>
      </c>
      <c r="AM43" s="205">
        <v>0</v>
      </c>
      <c r="AN43" s="205">
        <v>0</v>
      </c>
      <c r="AO43" s="205">
        <v>171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1.87</v>
      </c>
      <c r="E44" s="205">
        <v>0</v>
      </c>
      <c r="F44" s="205">
        <v>0</v>
      </c>
      <c r="G44" s="205">
        <v>8.82</v>
      </c>
      <c r="H44" s="205">
        <v>0</v>
      </c>
      <c r="I44" s="205">
        <v>20.23</v>
      </c>
      <c r="J44" s="205">
        <v>1.39</v>
      </c>
      <c r="K44" s="205">
        <v>37.79</v>
      </c>
      <c r="L44" s="205">
        <v>65.260000000000005</v>
      </c>
      <c r="M44" s="205">
        <v>0</v>
      </c>
      <c r="N44" s="205">
        <v>1.04</v>
      </c>
      <c r="O44" s="205">
        <v>1.75</v>
      </c>
      <c r="P44" s="205">
        <v>2.4</v>
      </c>
      <c r="Q44" s="205">
        <v>5.54</v>
      </c>
      <c r="R44" s="205">
        <v>7.87</v>
      </c>
      <c r="S44" s="205">
        <v>4.7699999999999996</v>
      </c>
      <c r="T44" s="205">
        <v>1.41</v>
      </c>
      <c r="U44" s="205">
        <v>8.48</v>
      </c>
      <c r="V44" s="205">
        <v>5.27</v>
      </c>
      <c r="W44" s="205">
        <v>6.96</v>
      </c>
      <c r="X44" s="205">
        <v>20.100000000000001</v>
      </c>
      <c r="Y44" s="205">
        <v>0</v>
      </c>
      <c r="Z44" s="205">
        <v>37.65</v>
      </c>
      <c r="AA44" s="205">
        <v>13.26</v>
      </c>
      <c r="AB44" s="205">
        <v>0</v>
      </c>
      <c r="AC44" s="205">
        <v>12.03</v>
      </c>
      <c r="AD44" s="205">
        <v>0</v>
      </c>
      <c r="AE44" s="205">
        <v>0</v>
      </c>
      <c r="AF44" s="205">
        <v>0</v>
      </c>
      <c r="AG44" s="205">
        <v>19.36</v>
      </c>
      <c r="AH44" s="205">
        <v>0</v>
      </c>
      <c r="AI44" s="205">
        <v>32.700000000000003</v>
      </c>
      <c r="AJ44" s="205">
        <v>0</v>
      </c>
      <c r="AK44" s="205">
        <v>13.2</v>
      </c>
      <c r="AL44" s="205">
        <v>0</v>
      </c>
      <c r="AM44" s="205">
        <v>0</v>
      </c>
      <c r="AN44" s="205">
        <v>0</v>
      </c>
      <c r="AO44" s="205">
        <v>171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1.87</v>
      </c>
      <c r="E45" s="205">
        <v>0</v>
      </c>
      <c r="F45" s="205">
        <v>0</v>
      </c>
      <c r="G45" s="205">
        <v>8.82</v>
      </c>
      <c r="H45" s="205">
        <v>0</v>
      </c>
      <c r="I45" s="205">
        <v>20.23</v>
      </c>
      <c r="J45" s="205">
        <v>1.39</v>
      </c>
      <c r="K45" s="205">
        <v>37.79</v>
      </c>
      <c r="L45" s="205">
        <v>65.260000000000005</v>
      </c>
      <c r="M45" s="205">
        <v>0</v>
      </c>
      <c r="N45" s="205">
        <v>1.04</v>
      </c>
      <c r="O45" s="205">
        <v>1.75</v>
      </c>
      <c r="P45" s="205">
        <v>2.4</v>
      </c>
      <c r="Q45" s="205">
        <v>5.54</v>
      </c>
      <c r="R45" s="205">
        <v>7.87</v>
      </c>
      <c r="S45" s="205">
        <v>4.7699999999999996</v>
      </c>
      <c r="T45" s="205">
        <v>1.41</v>
      </c>
      <c r="U45" s="205">
        <v>8.48</v>
      </c>
      <c r="V45" s="205">
        <v>5.27</v>
      </c>
      <c r="W45" s="205">
        <v>0.54</v>
      </c>
      <c r="X45" s="205">
        <v>1.3</v>
      </c>
      <c r="Y45" s="205">
        <v>0</v>
      </c>
      <c r="Z45" s="205">
        <v>37.65</v>
      </c>
      <c r="AA45" s="205">
        <v>13.26</v>
      </c>
      <c r="AB45" s="205">
        <v>0</v>
      </c>
      <c r="AC45" s="205">
        <v>12.03</v>
      </c>
      <c r="AD45" s="205">
        <v>0</v>
      </c>
      <c r="AE45" s="205">
        <v>0</v>
      </c>
      <c r="AF45" s="205">
        <v>0</v>
      </c>
      <c r="AG45" s="205">
        <v>19.36</v>
      </c>
      <c r="AH45" s="205">
        <v>0</v>
      </c>
      <c r="AI45" s="205">
        <v>32.700000000000003</v>
      </c>
      <c r="AJ45" s="205">
        <v>0</v>
      </c>
      <c r="AK45" s="205">
        <v>13.2</v>
      </c>
      <c r="AL45" s="205">
        <v>0</v>
      </c>
      <c r="AM45" s="205">
        <v>0</v>
      </c>
      <c r="AN45" s="205">
        <v>0</v>
      </c>
      <c r="AO45" s="205">
        <v>171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1.87</v>
      </c>
      <c r="E46" s="205">
        <v>0</v>
      </c>
      <c r="F46" s="205">
        <v>0</v>
      </c>
      <c r="G46" s="205">
        <v>8.82</v>
      </c>
      <c r="H46" s="205">
        <v>0</v>
      </c>
      <c r="I46" s="205">
        <v>20.23</v>
      </c>
      <c r="J46" s="205">
        <v>1.39</v>
      </c>
      <c r="K46" s="205">
        <v>37.79</v>
      </c>
      <c r="L46" s="205">
        <v>65.260000000000005</v>
      </c>
      <c r="M46" s="205">
        <v>0</v>
      </c>
      <c r="N46" s="205">
        <v>1.04</v>
      </c>
      <c r="O46" s="205">
        <v>1.75</v>
      </c>
      <c r="P46" s="205">
        <v>2.4</v>
      </c>
      <c r="Q46" s="205">
        <v>5.54</v>
      </c>
      <c r="R46" s="205">
        <v>7.87</v>
      </c>
      <c r="S46" s="205">
        <v>4.7699999999999996</v>
      </c>
      <c r="T46" s="205">
        <v>1.41</v>
      </c>
      <c r="U46" s="205">
        <v>8.48</v>
      </c>
      <c r="V46" s="205">
        <v>5.27</v>
      </c>
      <c r="W46" s="205">
        <v>0.54</v>
      </c>
      <c r="X46" s="205">
        <v>1.3</v>
      </c>
      <c r="Y46" s="205">
        <v>0</v>
      </c>
      <c r="Z46" s="205">
        <v>37.65</v>
      </c>
      <c r="AA46" s="205">
        <v>13.26</v>
      </c>
      <c r="AB46" s="205">
        <v>0</v>
      </c>
      <c r="AC46" s="205">
        <v>12.03</v>
      </c>
      <c r="AD46" s="205">
        <v>0</v>
      </c>
      <c r="AE46" s="205">
        <v>0</v>
      </c>
      <c r="AF46" s="205">
        <v>0</v>
      </c>
      <c r="AG46" s="205">
        <v>19.36</v>
      </c>
      <c r="AH46" s="205">
        <v>0</v>
      </c>
      <c r="AI46" s="205">
        <v>32.700000000000003</v>
      </c>
      <c r="AJ46" s="205">
        <v>0</v>
      </c>
      <c r="AK46" s="205">
        <v>13.2</v>
      </c>
      <c r="AL46" s="205">
        <v>0</v>
      </c>
      <c r="AM46" s="205">
        <v>0</v>
      </c>
      <c r="AN46" s="205">
        <v>0</v>
      </c>
      <c r="AO46" s="205">
        <v>171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1.87</v>
      </c>
      <c r="E47" s="205">
        <v>0</v>
      </c>
      <c r="F47" s="205">
        <v>0</v>
      </c>
      <c r="G47" s="205">
        <v>8.82</v>
      </c>
      <c r="H47" s="205">
        <v>0</v>
      </c>
      <c r="I47" s="205">
        <v>20.23</v>
      </c>
      <c r="J47" s="205">
        <v>1.39</v>
      </c>
      <c r="K47" s="205">
        <v>37.79</v>
      </c>
      <c r="L47" s="205">
        <v>65.260000000000005</v>
      </c>
      <c r="M47" s="205">
        <v>0</v>
      </c>
      <c r="N47" s="205">
        <v>1.04</v>
      </c>
      <c r="O47" s="205">
        <v>1.75</v>
      </c>
      <c r="P47" s="205">
        <v>2.4</v>
      </c>
      <c r="Q47" s="205">
        <v>5.54</v>
      </c>
      <c r="R47" s="205">
        <v>7.85</v>
      </c>
      <c r="S47" s="205">
        <v>4.7699999999999996</v>
      </c>
      <c r="T47" s="205">
        <v>1.41</v>
      </c>
      <c r="U47" s="205">
        <v>8.48</v>
      </c>
      <c r="V47" s="205">
        <v>5.27</v>
      </c>
      <c r="W47" s="205">
        <v>0.54</v>
      </c>
      <c r="X47" s="205">
        <v>1.3</v>
      </c>
      <c r="Y47" s="205">
        <v>0</v>
      </c>
      <c r="Z47" s="205">
        <v>37.65</v>
      </c>
      <c r="AA47" s="205">
        <v>13.26</v>
      </c>
      <c r="AB47" s="205">
        <v>0</v>
      </c>
      <c r="AC47" s="205">
        <v>12.03</v>
      </c>
      <c r="AD47" s="205">
        <v>0</v>
      </c>
      <c r="AE47" s="205">
        <v>0</v>
      </c>
      <c r="AF47" s="205">
        <v>0</v>
      </c>
      <c r="AG47" s="205">
        <v>19.36</v>
      </c>
      <c r="AH47" s="205">
        <v>0</v>
      </c>
      <c r="AI47" s="205">
        <v>32.700000000000003</v>
      </c>
      <c r="AJ47" s="205">
        <v>0</v>
      </c>
      <c r="AK47" s="205">
        <v>13.2</v>
      </c>
      <c r="AL47" s="205">
        <v>0</v>
      </c>
      <c r="AM47" s="205">
        <v>0</v>
      </c>
      <c r="AN47" s="205">
        <v>0</v>
      </c>
      <c r="AO47" s="205">
        <v>171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1.87</v>
      </c>
      <c r="E48" s="205">
        <v>0</v>
      </c>
      <c r="F48" s="205">
        <v>0</v>
      </c>
      <c r="G48" s="205">
        <v>8.82</v>
      </c>
      <c r="H48" s="205">
        <v>0</v>
      </c>
      <c r="I48" s="205">
        <v>20.23</v>
      </c>
      <c r="J48" s="205">
        <v>1.39</v>
      </c>
      <c r="K48" s="205">
        <v>37.79</v>
      </c>
      <c r="L48" s="205">
        <v>65.260000000000005</v>
      </c>
      <c r="M48" s="205">
        <v>0</v>
      </c>
      <c r="N48" s="205">
        <v>1.04</v>
      </c>
      <c r="O48" s="205">
        <v>1.75</v>
      </c>
      <c r="P48" s="205">
        <v>2.4</v>
      </c>
      <c r="Q48" s="205">
        <v>5.54</v>
      </c>
      <c r="R48" s="205">
        <v>7.85</v>
      </c>
      <c r="S48" s="205">
        <v>4.7699999999999996</v>
      </c>
      <c r="T48" s="205">
        <v>1.41</v>
      </c>
      <c r="U48" s="205">
        <v>8.48</v>
      </c>
      <c r="V48" s="205">
        <v>5.27</v>
      </c>
      <c r="W48" s="205">
        <v>0.54</v>
      </c>
      <c r="X48" s="205">
        <v>1.3</v>
      </c>
      <c r="Y48" s="205">
        <v>0</v>
      </c>
      <c r="Z48" s="205">
        <v>37.65</v>
      </c>
      <c r="AA48" s="205">
        <v>13.26</v>
      </c>
      <c r="AB48" s="205">
        <v>0</v>
      </c>
      <c r="AC48" s="205">
        <v>12.38</v>
      </c>
      <c r="AD48" s="205">
        <v>0</v>
      </c>
      <c r="AE48" s="205">
        <v>0</v>
      </c>
      <c r="AF48" s="205">
        <v>0</v>
      </c>
      <c r="AG48" s="205">
        <v>19.36</v>
      </c>
      <c r="AH48" s="205">
        <v>0</v>
      </c>
      <c r="AI48" s="205">
        <v>32.700000000000003</v>
      </c>
      <c r="AJ48" s="205">
        <v>0</v>
      </c>
      <c r="AK48" s="205">
        <v>13.2</v>
      </c>
      <c r="AL48" s="205">
        <v>0</v>
      </c>
      <c r="AM48" s="205">
        <v>0</v>
      </c>
      <c r="AN48" s="205">
        <v>0</v>
      </c>
      <c r="AO48" s="205">
        <v>171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1.87</v>
      </c>
      <c r="E49" s="205">
        <v>0</v>
      </c>
      <c r="F49" s="205">
        <v>0</v>
      </c>
      <c r="G49" s="205">
        <v>8.82</v>
      </c>
      <c r="H49" s="205">
        <v>0</v>
      </c>
      <c r="I49" s="205">
        <v>20.23</v>
      </c>
      <c r="J49" s="205">
        <v>1.39</v>
      </c>
      <c r="K49" s="205">
        <v>37.79</v>
      </c>
      <c r="L49" s="205">
        <v>65.260000000000005</v>
      </c>
      <c r="M49" s="205">
        <v>0</v>
      </c>
      <c r="N49" s="205">
        <v>1.04</v>
      </c>
      <c r="O49" s="205">
        <v>1.75</v>
      </c>
      <c r="P49" s="205">
        <v>2.4</v>
      </c>
      <c r="Q49" s="205">
        <v>5.54</v>
      </c>
      <c r="R49" s="205">
        <v>7.84</v>
      </c>
      <c r="S49" s="205">
        <v>4.7699999999999996</v>
      </c>
      <c r="T49" s="205">
        <v>1.41</v>
      </c>
      <c r="U49" s="205">
        <v>8.48</v>
      </c>
      <c r="V49" s="205">
        <v>5.27</v>
      </c>
      <c r="W49" s="205">
        <v>0.54</v>
      </c>
      <c r="X49" s="205">
        <v>1.3</v>
      </c>
      <c r="Y49" s="205">
        <v>0</v>
      </c>
      <c r="Z49" s="205">
        <v>36.979999999999997</v>
      </c>
      <c r="AA49" s="205">
        <v>13.02</v>
      </c>
      <c r="AB49" s="205">
        <v>0</v>
      </c>
      <c r="AC49" s="205">
        <v>12.38</v>
      </c>
      <c r="AD49" s="205">
        <v>0</v>
      </c>
      <c r="AE49" s="205">
        <v>0</v>
      </c>
      <c r="AF49" s="205">
        <v>0</v>
      </c>
      <c r="AG49" s="205">
        <v>19.36</v>
      </c>
      <c r="AH49" s="205">
        <v>0</v>
      </c>
      <c r="AI49" s="205">
        <v>32.700000000000003</v>
      </c>
      <c r="AJ49" s="205">
        <v>0</v>
      </c>
      <c r="AK49" s="205">
        <v>13.2</v>
      </c>
      <c r="AL49" s="205">
        <v>0</v>
      </c>
      <c r="AM49" s="205">
        <v>0</v>
      </c>
      <c r="AN49" s="205">
        <v>0</v>
      </c>
      <c r="AO49" s="205">
        <v>171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1.87</v>
      </c>
      <c r="E50" s="205">
        <v>0</v>
      </c>
      <c r="F50" s="205">
        <v>0</v>
      </c>
      <c r="G50" s="205">
        <v>8.82</v>
      </c>
      <c r="H50" s="205">
        <v>0</v>
      </c>
      <c r="I50" s="205">
        <v>20.23</v>
      </c>
      <c r="J50" s="205">
        <v>1.39</v>
      </c>
      <c r="K50" s="205">
        <v>37.79</v>
      </c>
      <c r="L50" s="205">
        <v>65.260000000000005</v>
      </c>
      <c r="M50" s="205">
        <v>0</v>
      </c>
      <c r="N50" s="205">
        <v>1.04</v>
      </c>
      <c r="O50" s="205">
        <v>1.75</v>
      </c>
      <c r="P50" s="205">
        <v>2.4</v>
      </c>
      <c r="Q50" s="205">
        <v>5.54</v>
      </c>
      <c r="R50" s="205">
        <v>7.84</v>
      </c>
      <c r="S50" s="205">
        <v>4.7699999999999996</v>
      </c>
      <c r="T50" s="205">
        <v>1.41</v>
      </c>
      <c r="U50" s="205">
        <v>8.48</v>
      </c>
      <c r="V50" s="205">
        <v>5.27</v>
      </c>
      <c r="W50" s="205">
        <v>0.54</v>
      </c>
      <c r="X50" s="205">
        <v>1.3</v>
      </c>
      <c r="Y50" s="205">
        <v>0</v>
      </c>
      <c r="Z50" s="205">
        <v>36.979999999999997</v>
      </c>
      <c r="AA50" s="205">
        <v>13.02</v>
      </c>
      <c r="AB50" s="205">
        <v>0</v>
      </c>
      <c r="AC50" s="205">
        <v>12.38</v>
      </c>
      <c r="AD50" s="205">
        <v>0</v>
      </c>
      <c r="AE50" s="205">
        <v>0</v>
      </c>
      <c r="AF50" s="205">
        <v>0</v>
      </c>
      <c r="AG50" s="205">
        <v>19.36</v>
      </c>
      <c r="AH50" s="205">
        <v>0</v>
      </c>
      <c r="AI50" s="205">
        <v>32.700000000000003</v>
      </c>
      <c r="AJ50" s="205">
        <v>0</v>
      </c>
      <c r="AK50" s="205">
        <v>13.2</v>
      </c>
      <c r="AL50" s="205">
        <v>0</v>
      </c>
      <c r="AM50" s="205">
        <v>0</v>
      </c>
      <c r="AN50" s="205">
        <v>0</v>
      </c>
      <c r="AO50" s="205">
        <v>171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1.87</v>
      </c>
      <c r="E51" s="205">
        <v>0</v>
      </c>
      <c r="F51" s="205">
        <v>0</v>
      </c>
      <c r="G51" s="205">
        <v>8.82</v>
      </c>
      <c r="H51" s="205">
        <v>0</v>
      </c>
      <c r="I51" s="205">
        <v>20.23</v>
      </c>
      <c r="J51" s="205">
        <v>1.39</v>
      </c>
      <c r="K51" s="205">
        <v>37.79</v>
      </c>
      <c r="L51" s="205">
        <v>65.260000000000005</v>
      </c>
      <c r="M51" s="205">
        <v>0</v>
      </c>
      <c r="N51" s="205">
        <v>1.04</v>
      </c>
      <c r="O51" s="205">
        <v>1.75</v>
      </c>
      <c r="P51" s="205">
        <v>0.08</v>
      </c>
      <c r="Q51" s="205">
        <v>5.54</v>
      </c>
      <c r="R51" s="205">
        <v>5.27</v>
      </c>
      <c r="S51" s="205">
        <v>3.5</v>
      </c>
      <c r="T51" s="205">
        <v>1.41</v>
      </c>
      <c r="U51" s="205">
        <v>8.48</v>
      </c>
      <c r="V51" s="205">
        <v>5.27</v>
      </c>
      <c r="W51" s="205">
        <v>6.85</v>
      </c>
      <c r="X51" s="205">
        <v>19.7</v>
      </c>
      <c r="Y51" s="205">
        <v>0</v>
      </c>
      <c r="Z51" s="205">
        <v>36.979999999999997</v>
      </c>
      <c r="AA51" s="205">
        <v>13.02</v>
      </c>
      <c r="AB51" s="205">
        <v>0</v>
      </c>
      <c r="AC51" s="205">
        <v>0.3</v>
      </c>
      <c r="AD51" s="205">
        <v>0</v>
      </c>
      <c r="AE51" s="205">
        <v>0</v>
      </c>
      <c r="AF51" s="205">
        <v>0</v>
      </c>
      <c r="AG51" s="205">
        <v>19.36</v>
      </c>
      <c r="AH51" s="205">
        <v>0</v>
      </c>
      <c r="AI51" s="205">
        <v>32.700000000000003</v>
      </c>
      <c r="AJ51" s="205">
        <v>0</v>
      </c>
      <c r="AK51" s="205">
        <v>9.02</v>
      </c>
      <c r="AL51" s="205">
        <v>0</v>
      </c>
      <c r="AM51" s="205">
        <v>0</v>
      </c>
      <c r="AN51" s="205">
        <v>0</v>
      </c>
      <c r="AO51" s="205">
        <v>167.4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1.87</v>
      </c>
      <c r="E52" s="205">
        <v>0</v>
      </c>
      <c r="F52" s="205">
        <v>0</v>
      </c>
      <c r="G52" s="205">
        <v>8.82</v>
      </c>
      <c r="H52" s="205">
        <v>0</v>
      </c>
      <c r="I52" s="205">
        <v>20.23</v>
      </c>
      <c r="J52" s="205">
        <v>1.39</v>
      </c>
      <c r="K52" s="205">
        <v>37.79</v>
      </c>
      <c r="L52" s="205">
        <v>65.260000000000005</v>
      </c>
      <c r="M52" s="205">
        <v>0</v>
      </c>
      <c r="N52" s="205">
        <v>1.04</v>
      </c>
      <c r="O52" s="205">
        <v>1.75</v>
      </c>
      <c r="P52" s="205">
        <v>2.4</v>
      </c>
      <c r="Q52" s="205">
        <v>5.54</v>
      </c>
      <c r="R52" s="205">
        <v>5.27</v>
      </c>
      <c r="S52" s="205">
        <v>3.5</v>
      </c>
      <c r="T52" s="205">
        <v>1.41</v>
      </c>
      <c r="U52" s="205">
        <v>8.48</v>
      </c>
      <c r="V52" s="205">
        <v>5.27</v>
      </c>
      <c r="W52" s="205">
        <v>6.85</v>
      </c>
      <c r="X52" s="205">
        <v>19.7</v>
      </c>
      <c r="Y52" s="205">
        <v>0</v>
      </c>
      <c r="Z52" s="205">
        <v>36.979999999999997</v>
      </c>
      <c r="AA52" s="205">
        <v>13.02</v>
      </c>
      <c r="AB52" s="205">
        <v>0</v>
      </c>
      <c r="AC52" s="205">
        <v>0.3</v>
      </c>
      <c r="AD52" s="205">
        <v>0</v>
      </c>
      <c r="AE52" s="205">
        <v>0</v>
      </c>
      <c r="AF52" s="205">
        <v>0</v>
      </c>
      <c r="AG52" s="205">
        <v>19.36</v>
      </c>
      <c r="AH52" s="205">
        <v>0</v>
      </c>
      <c r="AI52" s="205">
        <v>32.700000000000003</v>
      </c>
      <c r="AJ52" s="205">
        <v>0</v>
      </c>
      <c r="AK52" s="205">
        <v>9.02</v>
      </c>
      <c r="AL52" s="205">
        <v>0</v>
      </c>
      <c r="AM52" s="205">
        <v>0</v>
      </c>
      <c r="AN52" s="205">
        <v>0</v>
      </c>
      <c r="AO52" s="205">
        <v>167.4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1.87</v>
      </c>
      <c r="E53" s="205">
        <v>0</v>
      </c>
      <c r="F53" s="205">
        <v>0</v>
      </c>
      <c r="G53" s="205">
        <v>8.82</v>
      </c>
      <c r="H53" s="205">
        <v>0</v>
      </c>
      <c r="I53" s="205">
        <v>20.23</v>
      </c>
      <c r="J53" s="205">
        <v>1.39</v>
      </c>
      <c r="K53" s="205">
        <v>37.79</v>
      </c>
      <c r="L53" s="205">
        <v>65.260000000000005</v>
      </c>
      <c r="M53" s="205">
        <v>0</v>
      </c>
      <c r="N53" s="205">
        <v>1.04</v>
      </c>
      <c r="O53" s="205">
        <v>1.75</v>
      </c>
      <c r="P53" s="205">
        <v>2.4</v>
      </c>
      <c r="Q53" s="205">
        <v>5.54</v>
      </c>
      <c r="R53" s="205">
        <v>5.27</v>
      </c>
      <c r="S53" s="205">
        <v>3.26</v>
      </c>
      <c r="T53" s="205">
        <v>1.41</v>
      </c>
      <c r="U53" s="205">
        <v>8.48</v>
      </c>
      <c r="V53" s="205">
        <v>5.27</v>
      </c>
      <c r="W53" s="205">
        <v>6.85</v>
      </c>
      <c r="X53" s="205">
        <v>19.7</v>
      </c>
      <c r="Y53" s="205">
        <v>0</v>
      </c>
      <c r="Z53" s="205">
        <v>37.65</v>
      </c>
      <c r="AA53" s="205">
        <v>13.26</v>
      </c>
      <c r="AB53" s="205">
        <v>0</v>
      </c>
      <c r="AC53" s="205">
        <v>12.38</v>
      </c>
      <c r="AD53" s="205">
        <v>0</v>
      </c>
      <c r="AE53" s="205">
        <v>0</v>
      </c>
      <c r="AF53" s="205">
        <v>0</v>
      </c>
      <c r="AG53" s="205">
        <v>19.36</v>
      </c>
      <c r="AH53" s="205">
        <v>0</v>
      </c>
      <c r="AI53" s="205">
        <v>32.700000000000003</v>
      </c>
      <c r="AJ53" s="205">
        <v>0</v>
      </c>
      <c r="AK53" s="205">
        <v>9.02</v>
      </c>
      <c r="AL53" s="205">
        <v>0</v>
      </c>
      <c r="AM53" s="205">
        <v>0</v>
      </c>
      <c r="AN53" s="205">
        <v>0</v>
      </c>
      <c r="AO53" s="205">
        <v>167.4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1.87</v>
      </c>
      <c r="E54" s="205">
        <v>0</v>
      </c>
      <c r="F54" s="205">
        <v>0</v>
      </c>
      <c r="G54" s="205">
        <v>8.82</v>
      </c>
      <c r="H54" s="205">
        <v>0</v>
      </c>
      <c r="I54" s="205">
        <v>20.23</v>
      </c>
      <c r="J54" s="205">
        <v>1.39</v>
      </c>
      <c r="K54" s="205">
        <v>37.79</v>
      </c>
      <c r="L54" s="205">
        <v>65.260000000000005</v>
      </c>
      <c r="M54" s="205">
        <v>0</v>
      </c>
      <c r="N54" s="205">
        <v>1.04</v>
      </c>
      <c r="O54" s="205">
        <v>1.75</v>
      </c>
      <c r="P54" s="205">
        <v>2.4</v>
      </c>
      <c r="Q54" s="205">
        <v>5.54</v>
      </c>
      <c r="R54" s="205">
        <v>5.27</v>
      </c>
      <c r="S54" s="205">
        <v>3.26</v>
      </c>
      <c r="T54" s="205">
        <v>1.41</v>
      </c>
      <c r="U54" s="205">
        <v>8.48</v>
      </c>
      <c r="V54" s="205">
        <v>5.27</v>
      </c>
      <c r="W54" s="205">
        <v>6.85</v>
      </c>
      <c r="X54" s="205">
        <v>19.7</v>
      </c>
      <c r="Y54" s="205">
        <v>0</v>
      </c>
      <c r="Z54" s="205">
        <v>37.65</v>
      </c>
      <c r="AA54" s="205">
        <v>13.26</v>
      </c>
      <c r="AB54" s="205">
        <v>0</v>
      </c>
      <c r="AC54" s="205">
        <v>12.38</v>
      </c>
      <c r="AD54" s="205">
        <v>0</v>
      </c>
      <c r="AE54" s="205">
        <v>0</v>
      </c>
      <c r="AF54" s="205">
        <v>0</v>
      </c>
      <c r="AG54" s="205">
        <v>19.36</v>
      </c>
      <c r="AH54" s="205">
        <v>0</v>
      </c>
      <c r="AI54" s="205">
        <v>32.700000000000003</v>
      </c>
      <c r="AJ54" s="205">
        <v>0</v>
      </c>
      <c r="AK54" s="205">
        <v>9.02</v>
      </c>
      <c r="AL54" s="205">
        <v>0</v>
      </c>
      <c r="AM54" s="205">
        <v>0</v>
      </c>
      <c r="AN54" s="205">
        <v>0</v>
      </c>
      <c r="AO54" s="205">
        <v>167.4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1.87</v>
      </c>
      <c r="E55" s="205">
        <v>0</v>
      </c>
      <c r="F55" s="205">
        <v>0</v>
      </c>
      <c r="G55" s="205">
        <v>8.82</v>
      </c>
      <c r="H55" s="205">
        <v>0</v>
      </c>
      <c r="I55" s="205">
        <v>20.23</v>
      </c>
      <c r="J55" s="205">
        <v>1.39</v>
      </c>
      <c r="K55" s="205">
        <v>37.79</v>
      </c>
      <c r="L55" s="205">
        <v>65.260000000000005</v>
      </c>
      <c r="M55" s="205">
        <v>0</v>
      </c>
      <c r="N55" s="205">
        <v>1.04</v>
      </c>
      <c r="O55" s="205">
        <v>1.75</v>
      </c>
      <c r="P55" s="205">
        <v>2.4</v>
      </c>
      <c r="Q55" s="205">
        <v>5.54</v>
      </c>
      <c r="R55" s="205">
        <v>5.27</v>
      </c>
      <c r="S55" s="205">
        <v>3.26</v>
      </c>
      <c r="T55" s="205">
        <v>1.41</v>
      </c>
      <c r="U55" s="205">
        <v>8.48</v>
      </c>
      <c r="V55" s="205">
        <v>5.27</v>
      </c>
      <c r="W55" s="205">
        <v>6.85</v>
      </c>
      <c r="X55" s="205">
        <v>19.7</v>
      </c>
      <c r="Y55" s="205">
        <v>0</v>
      </c>
      <c r="Z55" s="205">
        <v>37.65</v>
      </c>
      <c r="AA55" s="205">
        <v>13.26</v>
      </c>
      <c r="AB55" s="205">
        <v>0</v>
      </c>
      <c r="AC55" s="205">
        <v>12.74</v>
      </c>
      <c r="AD55" s="205">
        <v>0</v>
      </c>
      <c r="AE55" s="205">
        <v>0</v>
      </c>
      <c r="AF55" s="205">
        <v>0</v>
      </c>
      <c r="AG55" s="205">
        <v>19.36</v>
      </c>
      <c r="AH55" s="205">
        <v>0</v>
      </c>
      <c r="AI55" s="205">
        <v>32.700000000000003</v>
      </c>
      <c r="AJ55" s="205">
        <v>0</v>
      </c>
      <c r="AK55" s="205">
        <v>9.02</v>
      </c>
      <c r="AL55" s="205">
        <v>0</v>
      </c>
      <c r="AM55" s="205">
        <v>0</v>
      </c>
      <c r="AN55" s="205">
        <v>0</v>
      </c>
      <c r="AO55" s="205">
        <v>167.4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1.87</v>
      </c>
      <c r="E56" s="205">
        <v>0</v>
      </c>
      <c r="F56" s="205">
        <v>0</v>
      </c>
      <c r="G56" s="205">
        <v>8.82</v>
      </c>
      <c r="H56" s="205">
        <v>0</v>
      </c>
      <c r="I56" s="205">
        <v>20.23</v>
      </c>
      <c r="J56" s="205">
        <v>1.39</v>
      </c>
      <c r="K56" s="205">
        <v>37.79</v>
      </c>
      <c r="L56" s="205">
        <v>65.260000000000005</v>
      </c>
      <c r="M56" s="205">
        <v>0</v>
      </c>
      <c r="N56" s="205">
        <v>1.04</v>
      </c>
      <c r="O56" s="205">
        <v>1.75</v>
      </c>
      <c r="P56" s="205">
        <v>2.4</v>
      </c>
      <c r="Q56" s="205">
        <v>5.54</v>
      </c>
      <c r="R56" s="205">
        <v>5.27</v>
      </c>
      <c r="S56" s="205">
        <v>3.26</v>
      </c>
      <c r="T56" s="205">
        <v>1.41</v>
      </c>
      <c r="U56" s="205">
        <v>8.48</v>
      </c>
      <c r="V56" s="205">
        <v>5.27</v>
      </c>
      <c r="W56" s="205">
        <v>6.85</v>
      </c>
      <c r="X56" s="205">
        <v>19.7</v>
      </c>
      <c r="Y56" s="205">
        <v>0</v>
      </c>
      <c r="Z56" s="205">
        <v>37.65</v>
      </c>
      <c r="AA56" s="205">
        <v>13.26</v>
      </c>
      <c r="AB56" s="205">
        <v>0</v>
      </c>
      <c r="AC56" s="205">
        <v>12.74</v>
      </c>
      <c r="AD56" s="205">
        <v>0</v>
      </c>
      <c r="AE56" s="205">
        <v>0</v>
      </c>
      <c r="AF56" s="205">
        <v>0</v>
      </c>
      <c r="AG56" s="205">
        <v>19.36</v>
      </c>
      <c r="AH56" s="205">
        <v>0</v>
      </c>
      <c r="AI56" s="205">
        <v>32.619999999999997</v>
      </c>
      <c r="AJ56" s="205">
        <v>0</v>
      </c>
      <c r="AK56" s="205">
        <v>9.02</v>
      </c>
      <c r="AL56" s="205">
        <v>0</v>
      </c>
      <c r="AM56" s="205">
        <v>0</v>
      </c>
      <c r="AN56" s="205">
        <v>0</v>
      </c>
      <c r="AO56" s="205">
        <v>167.4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1.87</v>
      </c>
      <c r="E57" s="205">
        <v>0</v>
      </c>
      <c r="F57" s="205">
        <v>0</v>
      </c>
      <c r="G57" s="205">
        <v>8.82</v>
      </c>
      <c r="H57" s="205">
        <v>0</v>
      </c>
      <c r="I57" s="205">
        <v>20.23</v>
      </c>
      <c r="J57" s="205">
        <v>1.39</v>
      </c>
      <c r="K57" s="205">
        <v>37.79</v>
      </c>
      <c r="L57" s="205">
        <v>65.260000000000005</v>
      </c>
      <c r="M57" s="205">
        <v>0</v>
      </c>
      <c r="N57" s="205">
        <v>1.04</v>
      </c>
      <c r="O57" s="205">
        <v>1.75</v>
      </c>
      <c r="P57" s="205">
        <v>2.4</v>
      </c>
      <c r="Q57" s="205">
        <v>5.54</v>
      </c>
      <c r="R57" s="205">
        <v>5.27</v>
      </c>
      <c r="S57" s="205">
        <v>3.26</v>
      </c>
      <c r="T57" s="205">
        <v>1.41</v>
      </c>
      <c r="U57" s="205">
        <v>8.48</v>
      </c>
      <c r="V57" s="205">
        <v>5.27</v>
      </c>
      <c r="W57" s="205">
        <v>6.85</v>
      </c>
      <c r="X57" s="205">
        <v>19.7</v>
      </c>
      <c r="Y57" s="205">
        <v>0</v>
      </c>
      <c r="Z57" s="205">
        <v>37.65</v>
      </c>
      <c r="AA57" s="205">
        <v>13.26</v>
      </c>
      <c r="AB57" s="205">
        <v>0</v>
      </c>
      <c r="AC57" s="205">
        <v>12.74</v>
      </c>
      <c r="AD57" s="205">
        <v>0</v>
      </c>
      <c r="AE57" s="205">
        <v>0</v>
      </c>
      <c r="AF57" s="205">
        <v>0</v>
      </c>
      <c r="AG57" s="205">
        <v>19.36</v>
      </c>
      <c r="AH57" s="205">
        <v>0</v>
      </c>
      <c r="AI57" s="205">
        <v>32.619999999999997</v>
      </c>
      <c r="AJ57" s="205">
        <v>0</v>
      </c>
      <c r="AK57" s="205">
        <v>9.02</v>
      </c>
      <c r="AL57" s="205">
        <v>0</v>
      </c>
      <c r="AM57" s="205">
        <v>0</v>
      </c>
      <c r="AN57" s="205">
        <v>0</v>
      </c>
      <c r="AO57" s="205">
        <v>167.4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1.87</v>
      </c>
      <c r="E58" s="205">
        <v>0</v>
      </c>
      <c r="F58" s="205">
        <v>0</v>
      </c>
      <c r="G58" s="205">
        <v>8.82</v>
      </c>
      <c r="H58" s="205">
        <v>0</v>
      </c>
      <c r="I58" s="205">
        <v>20.23</v>
      </c>
      <c r="J58" s="205">
        <v>1.39</v>
      </c>
      <c r="K58" s="205">
        <v>37.79</v>
      </c>
      <c r="L58" s="205">
        <v>65.260000000000005</v>
      </c>
      <c r="M58" s="205">
        <v>0</v>
      </c>
      <c r="N58" s="205">
        <v>1.04</v>
      </c>
      <c r="O58" s="205">
        <v>1.75</v>
      </c>
      <c r="P58" s="205">
        <v>2.4</v>
      </c>
      <c r="Q58" s="205">
        <v>5.54</v>
      </c>
      <c r="R58" s="205">
        <v>5.27</v>
      </c>
      <c r="S58" s="205">
        <v>3.26</v>
      </c>
      <c r="T58" s="205">
        <v>1.41</v>
      </c>
      <c r="U58" s="205">
        <v>8.48</v>
      </c>
      <c r="V58" s="205">
        <v>5.27</v>
      </c>
      <c r="W58" s="205">
        <v>6.85</v>
      </c>
      <c r="X58" s="205">
        <v>19.7</v>
      </c>
      <c r="Y58" s="205">
        <v>0</v>
      </c>
      <c r="Z58" s="205">
        <v>37.65</v>
      </c>
      <c r="AA58" s="205">
        <v>13.26</v>
      </c>
      <c r="AB58" s="205">
        <v>0</v>
      </c>
      <c r="AC58" s="205">
        <v>12.74</v>
      </c>
      <c r="AD58" s="205">
        <v>0</v>
      </c>
      <c r="AE58" s="205">
        <v>0</v>
      </c>
      <c r="AF58" s="205">
        <v>0</v>
      </c>
      <c r="AG58" s="205">
        <v>19.36</v>
      </c>
      <c r="AH58" s="205">
        <v>0</v>
      </c>
      <c r="AI58" s="205">
        <v>32.619999999999997</v>
      </c>
      <c r="AJ58" s="205">
        <v>0</v>
      </c>
      <c r="AK58" s="205">
        <v>9.02</v>
      </c>
      <c r="AL58" s="205">
        <v>0</v>
      </c>
      <c r="AM58" s="205">
        <v>0</v>
      </c>
      <c r="AN58" s="205">
        <v>0</v>
      </c>
      <c r="AO58" s="205">
        <v>167.4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1.87</v>
      </c>
      <c r="E59" s="205">
        <v>0</v>
      </c>
      <c r="F59" s="205">
        <v>0</v>
      </c>
      <c r="G59" s="205">
        <v>8.82</v>
      </c>
      <c r="H59" s="205">
        <v>0</v>
      </c>
      <c r="I59" s="205">
        <v>20.23</v>
      </c>
      <c r="J59" s="205">
        <v>1.39</v>
      </c>
      <c r="K59" s="205">
        <v>37.79</v>
      </c>
      <c r="L59" s="205">
        <v>65.260000000000005</v>
      </c>
      <c r="M59" s="205">
        <v>0</v>
      </c>
      <c r="N59" s="205">
        <v>1.04</v>
      </c>
      <c r="O59" s="205">
        <v>1.75</v>
      </c>
      <c r="P59" s="205">
        <v>0.27</v>
      </c>
      <c r="Q59" s="205">
        <v>5.54</v>
      </c>
      <c r="R59" s="205">
        <v>6.05</v>
      </c>
      <c r="S59" s="205">
        <v>3.81</v>
      </c>
      <c r="T59" s="205">
        <v>1.41</v>
      </c>
      <c r="U59" s="205">
        <v>8.48</v>
      </c>
      <c r="V59" s="205">
        <v>5.27</v>
      </c>
      <c r="W59" s="205">
        <v>0.54</v>
      </c>
      <c r="X59" s="205">
        <v>1.3</v>
      </c>
      <c r="Y59" s="205">
        <v>0</v>
      </c>
      <c r="Z59" s="205">
        <v>37.65</v>
      </c>
      <c r="AA59" s="205">
        <v>13.26</v>
      </c>
      <c r="AB59" s="205">
        <v>0</v>
      </c>
      <c r="AC59" s="205">
        <v>0.85</v>
      </c>
      <c r="AD59" s="205">
        <v>0</v>
      </c>
      <c r="AE59" s="205">
        <v>0</v>
      </c>
      <c r="AF59" s="205">
        <v>0</v>
      </c>
      <c r="AG59" s="205">
        <v>19.36</v>
      </c>
      <c r="AH59" s="205">
        <v>0</v>
      </c>
      <c r="AI59" s="205">
        <v>32.619999999999997</v>
      </c>
      <c r="AJ59" s="205">
        <v>0</v>
      </c>
      <c r="AK59" s="205">
        <v>9.02</v>
      </c>
      <c r="AL59" s="205">
        <v>0</v>
      </c>
      <c r="AM59" s="205">
        <v>0</v>
      </c>
      <c r="AN59" s="205">
        <v>0</v>
      </c>
      <c r="AO59" s="205">
        <v>167.4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1.87</v>
      </c>
      <c r="E60" s="205">
        <v>0</v>
      </c>
      <c r="F60" s="205">
        <v>0</v>
      </c>
      <c r="G60" s="205">
        <v>8.82</v>
      </c>
      <c r="H60" s="205">
        <v>0</v>
      </c>
      <c r="I60" s="205">
        <v>20.23</v>
      </c>
      <c r="J60" s="205">
        <v>1.39</v>
      </c>
      <c r="K60" s="205">
        <v>37.79</v>
      </c>
      <c r="L60" s="205">
        <v>65.260000000000005</v>
      </c>
      <c r="M60" s="205">
        <v>0</v>
      </c>
      <c r="N60" s="205">
        <v>1.04</v>
      </c>
      <c r="O60" s="205">
        <v>1.75</v>
      </c>
      <c r="P60" s="205">
        <v>0.09</v>
      </c>
      <c r="Q60" s="205">
        <v>5.54</v>
      </c>
      <c r="R60" s="205">
        <v>6.05</v>
      </c>
      <c r="S60" s="205">
        <v>3.81</v>
      </c>
      <c r="T60" s="205">
        <v>1.41</v>
      </c>
      <c r="U60" s="205">
        <v>8.48</v>
      </c>
      <c r="V60" s="205">
        <v>5.27</v>
      </c>
      <c r="W60" s="205">
        <v>0.54</v>
      </c>
      <c r="X60" s="205">
        <v>1.3</v>
      </c>
      <c r="Y60" s="205">
        <v>0</v>
      </c>
      <c r="Z60" s="205">
        <v>37.65</v>
      </c>
      <c r="AA60" s="205">
        <v>13.26</v>
      </c>
      <c r="AB60" s="205">
        <v>0</v>
      </c>
      <c r="AC60" s="205">
        <v>0.85</v>
      </c>
      <c r="AD60" s="205">
        <v>0</v>
      </c>
      <c r="AE60" s="205">
        <v>0</v>
      </c>
      <c r="AF60" s="205">
        <v>0</v>
      </c>
      <c r="AG60" s="205">
        <v>19.36</v>
      </c>
      <c r="AH60" s="205">
        <v>0</v>
      </c>
      <c r="AI60" s="205">
        <v>32.619999999999997</v>
      </c>
      <c r="AJ60" s="205">
        <v>0</v>
      </c>
      <c r="AK60" s="205">
        <v>9.02</v>
      </c>
      <c r="AL60" s="205">
        <v>0</v>
      </c>
      <c r="AM60" s="205">
        <v>0</v>
      </c>
      <c r="AN60" s="205">
        <v>0</v>
      </c>
      <c r="AO60" s="205">
        <v>167.4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1.87</v>
      </c>
      <c r="E61" s="205">
        <v>0</v>
      </c>
      <c r="F61" s="205">
        <v>0</v>
      </c>
      <c r="G61" s="205">
        <v>8.82</v>
      </c>
      <c r="H61" s="205">
        <v>0</v>
      </c>
      <c r="I61" s="205">
        <v>20.23</v>
      </c>
      <c r="J61" s="205">
        <v>1.39</v>
      </c>
      <c r="K61" s="205">
        <v>37.79</v>
      </c>
      <c r="L61" s="205">
        <v>65.260000000000005</v>
      </c>
      <c r="M61" s="205">
        <v>0</v>
      </c>
      <c r="N61" s="205">
        <v>1.04</v>
      </c>
      <c r="O61" s="205">
        <v>1.75</v>
      </c>
      <c r="P61" s="205">
        <v>0.08</v>
      </c>
      <c r="Q61" s="205">
        <v>5.54</v>
      </c>
      <c r="R61" s="205">
        <v>6.05</v>
      </c>
      <c r="S61" s="205">
        <v>3.81</v>
      </c>
      <c r="T61" s="205">
        <v>1.41</v>
      </c>
      <c r="U61" s="205">
        <v>8.48</v>
      </c>
      <c r="V61" s="205">
        <v>5.27</v>
      </c>
      <c r="W61" s="205">
        <v>0.54</v>
      </c>
      <c r="X61" s="205">
        <v>1.3</v>
      </c>
      <c r="Y61" s="205">
        <v>0</v>
      </c>
      <c r="Z61" s="205">
        <v>37.65</v>
      </c>
      <c r="AA61" s="205">
        <v>13.26</v>
      </c>
      <c r="AB61" s="205">
        <v>0</v>
      </c>
      <c r="AC61" s="205">
        <v>12.74</v>
      </c>
      <c r="AD61" s="205">
        <v>0</v>
      </c>
      <c r="AE61" s="205">
        <v>0</v>
      </c>
      <c r="AF61" s="205">
        <v>0</v>
      </c>
      <c r="AG61" s="205">
        <v>19.36</v>
      </c>
      <c r="AH61" s="205">
        <v>0</v>
      </c>
      <c r="AI61" s="205">
        <v>32.619999999999997</v>
      </c>
      <c r="AJ61" s="205">
        <v>0</v>
      </c>
      <c r="AK61" s="205">
        <v>9.02</v>
      </c>
      <c r="AL61" s="205">
        <v>0</v>
      </c>
      <c r="AM61" s="205">
        <v>0</v>
      </c>
      <c r="AN61" s="205">
        <v>0</v>
      </c>
      <c r="AO61" s="205">
        <v>167.4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1.87</v>
      </c>
      <c r="E62" s="205">
        <v>0</v>
      </c>
      <c r="F62" s="205">
        <v>0</v>
      </c>
      <c r="G62" s="205">
        <v>8.82</v>
      </c>
      <c r="H62" s="205">
        <v>0</v>
      </c>
      <c r="I62" s="205">
        <v>20.23</v>
      </c>
      <c r="J62" s="205">
        <v>1.39</v>
      </c>
      <c r="K62" s="205">
        <v>37.79</v>
      </c>
      <c r="L62" s="205">
        <v>65.260000000000005</v>
      </c>
      <c r="M62" s="205">
        <v>0</v>
      </c>
      <c r="N62" s="205">
        <v>1.04</v>
      </c>
      <c r="O62" s="205">
        <v>1.75</v>
      </c>
      <c r="P62" s="205">
        <v>0.08</v>
      </c>
      <c r="Q62" s="205">
        <v>5.54</v>
      </c>
      <c r="R62" s="205">
        <v>6.05</v>
      </c>
      <c r="S62" s="205">
        <v>3.81</v>
      </c>
      <c r="T62" s="205">
        <v>1.41</v>
      </c>
      <c r="U62" s="205">
        <v>8.48</v>
      </c>
      <c r="V62" s="205">
        <v>5.27</v>
      </c>
      <c r="W62" s="205">
        <v>0.54</v>
      </c>
      <c r="X62" s="205">
        <v>1.3</v>
      </c>
      <c r="Y62" s="205">
        <v>0</v>
      </c>
      <c r="Z62" s="205">
        <v>37.65</v>
      </c>
      <c r="AA62" s="205">
        <v>13.26</v>
      </c>
      <c r="AB62" s="205">
        <v>0</v>
      </c>
      <c r="AC62" s="205">
        <v>12.74</v>
      </c>
      <c r="AD62" s="205">
        <v>0</v>
      </c>
      <c r="AE62" s="205">
        <v>0</v>
      </c>
      <c r="AF62" s="205">
        <v>0</v>
      </c>
      <c r="AG62" s="205">
        <v>19.36</v>
      </c>
      <c r="AH62" s="205">
        <v>0</v>
      </c>
      <c r="AI62" s="205">
        <v>32.619999999999997</v>
      </c>
      <c r="AJ62" s="205">
        <v>0</v>
      </c>
      <c r="AK62" s="205">
        <v>9.02</v>
      </c>
      <c r="AL62" s="205">
        <v>0</v>
      </c>
      <c r="AM62" s="205">
        <v>0</v>
      </c>
      <c r="AN62" s="205">
        <v>0</v>
      </c>
      <c r="AO62" s="205">
        <v>167.4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1.87</v>
      </c>
      <c r="E63" s="205">
        <v>0</v>
      </c>
      <c r="F63" s="205">
        <v>0</v>
      </c>
      <c r="G63" s="205">
        <v>8.82</v>
      </c>
      <c r="H63" s="205">
        <v>0</v>
      </c>
      <c r="I63" s="205">
        <v>20.23</v>
      </c>
      <c r="J63" s="205">
        <v>1.39</v>
      </c>
      <c r="K63" s="205">
        <v>37.79</v>
      </c>
      <c r="L63" s="205">
        <v>65.260000000000005</v>
      </c>
      <c r="M63" s="205">
        <v>0</v>
      </c>
      <c r="N63" s="205">
        <v>1.04</v>
      </c>
      <c r="O63" s="205">
        <v>1.75</v>
      </c>
      <c r="P63" s="205">
        <v>0.08</v>
      </c>
      <c r="Q63" s="205">
        <v>5.54</v>
      </c>
      <c r="R63" s="205">
        <v>5.25</v>
      </c>
      <c r="S63" s="205">
        <v>3.23</v>
      </c>
      <c r="T63" s="205">
        <v>1.41</v>
      </c>
      <c r="U63" s="205">
        <v>8.48</v>
      </c>
      <c r="V63" s="205">
        <v>5.27</v>
      </c>
      <c r="W63" s="205">
        <v>0.54</v>
      </c>
      <c r="X63" s="205">
        <v>1.3</v>
      </c>
      <c r="Y63" s="205">
        <v>0</v>
      </c>
      <c r="Z63" s="205">
        <v>37.65</v>
      </c>
      <c r="AA63" s="205">
        <v>13.26</v>
      </c>
      <c r="AB63" s="205">
        <v>0</v>
      </c>
      <c r="AC63" s="205">
        <v>12.74</v>
      </c>
      <c r="AD63" s="205">
        <v>0</v>
      </c>
      <c r="AE63" s="205">
        <v>0</v>
      </c>
      <c r="AF63" s="205">
        <v>0</v>
      </c>
      <c r="AG63" s="205">
        <v>19.36</v>
      </c>
      <c r="AH63" s="205">
        <v>0</v>
      </c>
      <c r="AI63" s="205">
        <v>32.619999999999997</v>
      </c>
      <c r="AJ63" s="205">
        <v>0</v>
      </c>
      <c r="AK63" s="205">
        <v>9.02</v>
      </c>
      <c r="AL63" s="205">
        <v>0</v>
      </c>
      <c r="AM63" s="205">
        <v>0</v>
      </c>
      <c r="AN63" s="205">
        <v>0</v>
      </c>
      <c r="AO63" s="205">
        <v>167.4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1.87</v>
      </c>
      <c r="E64" s="205">
        <v>0</v>
      </c>
      <c r="F64" s="205">
        <v>0</v>
      </c>
      <c r="G64" s="205">
        <v>8.82</v>
      </c>
      <c r="H64" s="205">
        <v>0</v>
      </c>
      <c r="I64" s="205">
        <v>20.23</v>
      </c>
      <c r="J64" s="205">
        <v>1.39</v>
      </c>
      <c r="K64" s="205">
        <v>37.79</v>
      </c>
      <c r="L64" s="205">
        <v>65.260000000000005</v>
      </c>
      <c r="M64" s="205">
        <v>0</v>
      </c>
      <c r="N64" s="205">
        <v>1.04</v>
      </c>
      <c r="O64" s="205">
        <v>1.75</v>
      </c>
      <c r="P64" s="205">
        <v>0.08</v>
      </c>
      <c r="Q64" s="205">
        <v>5.54</v>
      </c>
      <c r="R64" s="205">
        <v>5.25</v>
      </c>
      <c r="S64" s="205">
        <v>3.23</v>
      </c>
      <c r="T64" s="205">
        <v>1.41</v>
      </c>
      <c r="U64" s="205">
        <v>8.48</v>
      </c>
      <c r="V64" s="205">
        <v>5.27</v>
      </c>
      <c r="W64" s="205">
        <v>0.54</v>
      </c>
      <c r="X64" s="205">
        <v>1.3</v>
      </c>
      <c r="Y64" s="205">
        <v>0</v>
      </c>
      <c r="Z64" s="205">
        <v>37.65</v>
      </c>
      <c r="AA64" s="205">
        <v>13.26</v>
      </c>
      <c r="AB64" s="205">
        <v>0</v>
      </c>
      <c r="AC64" s="205">
        <v>12.74</v>
      </c>
      <c r="AD64" s="205">
        <v>0</v>
      </c>
      <c r="AE64" s="205">
        <v>0</v>
      </c>
      <c r="AF64" s="205">
        <v>0</v>
      </c>
      <c r="AG64" s="205">
        <v>19.36</v>
      </c>
      <c r="AH64" s="205">
        <v>0</v>
      </c>
      <c r="AI64" s="205">
        <v>32.619999999999997</v>
      </c>
      <c r="AJ64" s="205">
        <v>0</v>
      </c>
      <c r="AK64" s="205">
        <v>9.02</v>
      </c>
      <c r="AL64" s="205">
        <v>0</v>
      </c>
      <c r="AM64" s="205">
        <v>0</v>
      </c>
      <c r="AN64" s="205">
        <v>0</v>
      </c>
      <c r="AO64" s="205">
        <v>167.4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1.87</v>
      </c>
      <c r="E65" s="205">
        <v>0</v>
      </c>
      <c r="F65" s="205">
        <v>0</v>
      </c>
      <c r="G65" s="205">
        <v>8.82</v>
      </c>
      <c r="H65" s="205">
        <v>0</v>
      </c>
      <c r="I65" s="205">
        <v>20.23</v>
      </c>
      <c r="J65" s="205">
        <v>1.39</v>
      </c>
      <c r="K65" s="205">
        <v>37.79</v>
      </c>
      <c r="L65" s="205">
        <v>65.260000000000005</v>
      </c>
      <c r="M65" s="205">
        <v>0</v>
      </c>
      <c r="N65" s="205">
        <v>1.04</v>
      </c>
      <c r="O65" s="205">
        <v>1.75</v>
      </c>
      <c r="P65" s="205">
        <v>0.08</v>
      </c>
      <c r="Q65" s="205">
        <v>5.54</v>
      </c>
      <c r="R65" s="205">
        <v>5.25</v>
      </c>
      <c r="S65" s="205">
        <v>3.23</v>
      </c>
      <c r="T65" s="205">
        <v>1.41</v>
      </c>
      <c r="U65" s="205">
        <v>8.48</v>
      </c>
      <c r="V65" s="205">
        <v>5.27</v>
      </c>
      <c r="W65" s="205">
        <v>0.54</v>
      </c>
      <c r="X65" s="205">
        <v>1.3</v>
      </c>
      <c r="Y65" s="205">
        <v>0</v>
      </c>
      <c r="Z65" s="205">
        <v>37.65</v>
      </c>
      <c r="AA65" s="205">
        <v>13.26</v>
      </c>
      <c r="AB65" s="205">
        <v>0</v>
      </c>
      <c r="AC65" s="205">
        <v>12.74</v>
      </c>
      <c r="AD65" s="205">
        <v>0</v>
      </c>
      <c r="AE65" s="205">
        <v>0</v>
      </c>
      <c r="AF65" s="205">
        <v>0</v>
      </c>
      <c r="AG65" s="205">
        <v>19.36</v>
      </c>
      <c r="AH65" s="205">
        <v>0</v>
      </c>
      <c r="AI65" s="205">
        <v>32.619999999999997</v>
      </c>
      <c r="AJ65" s="205">
        <v>0</v>
      </c>
      <c r="AK65" s="205">
        <v>9.02</v>
      </c>
      <c r="AL65" s="205">
        <v>0</v>
      </c>
      <c r="AM65" s="205">
        <v>0</v>
      </c>
      <c r="AN65" s="205">
        <v>0</v>
      </c>
      <c r="AO65" s="205">
        <v>167.4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1.87</v>
      </c>
      <c r="E66" s="205">
        <v>0</v>
      </c>
      <c r="F66" s="205">
        <v>0</v>
      </c>
      <c r="G66" s="205">
        <v>8.82</v>
      </c>
      <c r="H66" s="205">
        <v>0</v>
      </c>
      <c r="I66" s="205">
        <v>20.23</v>
      </c>
      <c r="J66" s="205">
        <v>1.39</v>
      </c>
      <c r="K66" s="205">
        <v>37.79</v>
      </c>
      <c r="L66" s="205">
        <v>65.260000000000005</v>
      </c>
      <c r="M66" s="205">
        <v>0</v>
      </c>
      <c r="N66" s="205">
        <v>1.04</v>
      </c>
      <c r="O66" s="205">
        <v>1.75</v>
      </c>
      <c r="P66" s="205">
        <v>0.08</v>
      </c>
      <c r="Q66" s="205">
        <v>5.54</v>
      </c>
      <c r="R66" s="205">
        <v>5.25</v>
      </c>
      <c r="S66" s="205">
        <v>3.23</v>
      </c>
      <c r="T66" s="205">
        <v>1.41</v>
      </c>
      <c r="U66" s="205">
        <v>8.48</v>
      </c>
      <c r="V66" s="205">
        <v>5.27</v>
      </c>
      <c r="W66" s="205">
        <v>0.54</v>
      </c>
      <c r="X66" s="205">
        <v>1.3</v>
      </c>
      <c r="Y66" s="205">
        <v>0</v>
      </c>
      <c r="Z66" s="205">
        <v>37.65</v>
      </c>
      <c r="AA66" s="205">
        <v>13.26</v>
      </c>
      <c r="AB66" s="205">
        <v>0</v>
      </c>
      <c r="AC66" s="205">
        <v>12.74</v>
      </c>
      <c r="AD66" s="205">
        <v>0</v>
      </c>
      <c r="AE66" s="205">
        <v>0</v>
      </c>
      <c r="AF66" s="205">
        <v>0</v>
      </c>
      <c r="AG66" s="205">
        <v>19.36</v>
      </c>
      <c r="AH66" s="205">
        <v>0</v>
      </c>
      <c r="AI66" s="205">
        <v>32.619999999999997</v>
      </c>
      <c r="AJ66" s="205">
        <v>0</v>
      </c>
      <c r="AK66" s="205">
        <v>9.02</v>
      </c>
      <c r="AL66" s="205">
        <v>0</v>
      </c>
      <c r="AM66" s="205">
        <v>0</v>
      </c>
      <c r="AN66" s="205">
        <v>0</v>
      </c>
      <c r="AO66" s="205">
        <v>167.4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1.87</v>
      </c>
      <c r="E67" s="205">
        <v>0</v>
      </c>
      <c r="F67" s="205">
        <v>0</v>
      </c>
      <c r="G67" s="205">
        <v>8.82</v>
      </c>
      <c r="H67" s="205">
        <v>0</v>
      </c>
      <c r="I67" s="205">
        <v>20.23</v>
      </c>
      <c r="J67" s="205">
        <v>1.39</v>
      </c>
      <c r="K67" s="205">
        <v>37.79</v>
      </c>
      <c r="L67" s="205">
        <v>65.260000000000005</v>
      </c>
      <c r="M67" s="205">
        <v>0</v>
      </c>
      <c r="N67" s="205">
        <v>1.04</v>
      </c>
      <c r="O67" s="205">
        <v>1.75</v>
      </c>
      <c r="P67" s="205">
        <v>0.08</v>
      </c>
      <c r="Q67" s="205">
        <v>5.54</v>
      </c>
      <c r="R67" s="205">
        <v>6.22</v>
      </c>
      <c r="S67" s="205">
        <v>3.94</v>
      </c>
      <c r="T67" s="205">
        <v>1.41</v>
      </c>
      <c r="U67" s="205">
        <v>8.48</v>
      </c>
      <c r="V67" s="205">
        <v>5.27</v>
      </c>
      <c r="W67" s="205">
        <v>1.1000000000000001</v>
      </c>
      <c r="X67" s="205">
        <v>6.86</v>
      </c>
      <c r="Y67" s="205">
        <v>0</v>
      </c>
      <c r="Z67" s="205">
        <v>37.65</v>
      </c>
      <c r="AA67" s="205">
        <v>13.26</v>
      </c>
      <c r="AB67" s="205">
        <v>0</v>
      </c>
      <c r="AC67" s="205">
        <v>12.74</v>
      </c>
      <c r="AD67" s="205">
        <v>0</v>
      </c>
      <c r="AE67" s="205">
        <v>0</v>
      </c>
      <c r="AF67" s="205">
        <v>0</v>
      </c>
      <c r="AG67" s="205">
        <v>19.36</v>
      </c>
      <c r="AH67" s="205">
        <v>0</v>
      </c>
      <c r="AI67" s="205">
        <v>32.619999999999997</v>
      </c>
      <c r="AJ67" s="205">
        <v>0</v>
      </c>
      <c r="AK67" s="205">
        <v>9.02</v>
      </c>
      <c r="AL67" s="205">
        <v>0</v>
      </c>
      <c r="AM67" s="205">
        <v>0</v>
      </c>
      <c r="AN67" s="205">
        <v>0</v>
      </c>
      <c r="AO67" s="205">
        <v>167.4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1.87</v>
      </c>
      <c r="E68" s="205">
        <v>0</v>
      </c>
      <c r="F68" s="205">
        <v>0</v>
      </c>
      <c r="G68" s="205">
        <v>8.82</v>
      </c>
      <c r="H68" s="205">
        <v>0</v>
      </c>
      <c r="I68" s="205">
        <v>20.23</v>
      </c>
      <c r="J68" s="205">
        <v>1.39</v>
      </c>
      <c r="K68" s="205">
        <v>37.79</v>
      </c>
      <c r="L68" s="205">
        <v>65.260000000000005</v>
      </c>
      <c r="M68" s="205">
        <v>0</v>
      </c>
      <c r="N68" s="205">
        <v>1.04</v>
      </c>
      <c r="O68" s="205">
        <v>1.75</v>
      </c>
      <c r="P68" s="205">
        <v>0.08</v>
      </c>
      <c r="Q68" s="205">
        <v>5.54</v>
      </c>
      <c r="R68" s="205">
        <v>6.22</v>
      </c>
      <c r="S68" s="205">
        <v>3.94</v>
      </c>
      <c r="T68" s="205">
        <v>1.41</v>
      </c>
      <c r="U68" s="205">
        <v>8.48</v>
      </c>
      <c r="V68" s="205">
        <v>5.27</v>
      </c>
      <c r="W68" s="205">
        <v>0.54</v>
      </c>
      <c r="X68" s="205">
        <v>3.4</v>
      </c>
      <c r="Y68" s="205">
        <v>0</v>
      </c>
      <c r="Z68" s="205">
        <v>37.65</v>
      </c>
      <c r="AA68" s="205">
        <v>13.26</v>
      </c>
      <c r="AB68" s="205">
        <v>0</v>
      </c>
      <c r="AC68" s="205">
        <v>12.74</v>
      </c>
      <c r="AD68" s="205">
        <v>0</v>
      </c>
      <c r="AE68" s="205">
        <v>0</v>
      </c>
      <c r="AF68" s="205">
        <v>0</v>
      </c>
      <c r="AG68" s="205">
        <v>19.36</v>
      </c>
      <c r="AH68" s="205">
        <v>0</v>
      </c>
      <c r="AI68" s="205">
        <v>32.619999999999997</v>
      </c>
      <c r="AJ68" s="205">
        <v>0</v>
      </c>
      <c r="AK68" s="205">
        <v>9.02</v>
      </c>
      <c r="AL68" s="205">
        <v>0</v>
      </c>
      <c r="AM68" s="205">
        <v>0</v>
      </c>
      <c r="AN68" s="205">
        <v>0</v>
      </c>
      <c r="AO68" s="205">
        <v>167.4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1.87</v>
      </c>
      <c r="E69" s="205">
        <v>0</v>
      </c>
      <c r="F69" s="205">
        <v>0</v>
      </c>
      <c r="G69" s="205">
        <v>8.82</v>
      </c>
      <c r="H69" s="205">
        <v>0</v>
      </c>
      <c r="I69" s="205">
        <v>20.23</v>
      </c>
      <c r="J69" s="205">
        <v>1.39</v>
      </c>
      <c r="K69" s="205">
        <v>37.229999999999997</v>
      </c>
      <c r="L69" s="205">
        <v>65.260000000000005</v>
      </c>
      <c r="M69" s="205">
        <v>0</v>
      </c>
      <c r="N69" s="205">
        <v>1.04</v>
      </c>
      <c r="O69" s="205">
        <v>1.75</v>
      </c>
      <c r="P69" s="205">
        <v>0.08</v>
      </c>
      <c r="Q69" s="205">
        <v>5.54</v>
      </c>
      <c r="R69" s="205">
        <v>6.71</v>
      </c>
      <c r="S69" s="205">
        <v>4.1500000000000004</v>
      </c>
      <c r="T69" s="205">
        <v>1.41</v>
      </c>
      <c r="U69" s="205">
        <v>8.48</v>
      </c>
      <c r="V69" s="205">
        <v>5.27</v>
      </c>
      <c r="W69" s="205">
        <v>0.54</v>
      </c>
      <c r="X69" s="205">
        <v>1.3</v>
      </c>
      <c r="Y69" s="205">
        <v>0</v>
      </c>
      <c r="Z69" s="205">
        <v>37.549999999999997</v>
      </c>
      <c r="AA69" s="205">
        <v>13.22</v>
      </c>
      <c r="AB69" s="205">
        <v>0</v>
      </c>
      <c r="AC69" s="205">
        <v>12.74</v>
      </c>
      <c r="AD69" s="205">
        <v>0</v>
      </c>
      <c r="AE69" s="205">
        <v>0</v>
      </c>
      <c r="AF69" s="205">
        <v>0</v>
      </c>
      <c r="AG69" s="205">
        <v>19.36</v>
      </c>
      <c r="AH69" s="205">
        <v>0</v>
      </c>
      <c r="AI69" s="205">
        <v>32.619999999999997</v>
      </c>
      <c r="AJ69" s="205">
        <v>0</v>
      </c>
      <c r="AK69" s="205">
        <v>9.02</v>
      </c>
      <c r="AL69" s="205">
        <v>0</v>
      </c>
      <c r="AM69" s="205">
        <v>0</v>
      </c>
      <c r="AN69" s="205">
        <v>0</v>
      </c>
      <c r="AO69" s="205">
        <v>167.4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1.87</v>
      </c>
      <c r="E70" s="205">
        <v>0</v>
      </c>
      <c r="F70" s="205">
        <v>0</v>
      </c>
      <c r="G70" s="205">
        <v>8.82</v>
      </c>
      <c r="H70" s="205">
        <v>0</v>
      </c>
      <c r="I70" s="205">
        <v>20.23</v>
      </c>
      <c r="J70" s="205">
        <v>1.39</v>
      </c>
      <c r="K70" s="205">
        <v>37.229999999999997</v>
      </c>
      <c r="L70" s="205">
        <v>65.260000000000005</v>
      </c>
      <c r="M70" s="205">
        <v>0</v>
      </c>
      <c r="N70" s="205">
        <v>1.04</v>
      </c>
      <c r="O70" s="205">
        <v>1.75</v>
      </c>
      <c r="P70" s="205">
        <v>0.08</v>
      </c>
      <c r="Q70" s="205">
        <v>5.54</v>
      </c>
      <c r="R70" s="205">
        <v>6.71</v>
      </c>
      <c r="S70" s="205">
        <v>4.1500000000000004</v>
      </c>
      <c r="T70" s="205">
        <v>1.41</v>
      </c>
      <c r="U70" s="205">
        <v>8.48</v>
      </c>
      <c r="V70" s="205">
        <v>5.27</v>
      </c>
      <c r="W70" s="205">
        <v>0.54</v>
      </c>
      <c r="X70" s="205">
        <v>1.3</v>
      </c>
      <c r="Y70" s="205">
        <v>0</v>
      </c>
      <c r="Z70" s="205">
        <v>37.549999999999997</v>
      </c>
      <c r="AA70" s="205">
        <v>13.22</v>
      </c>
      <c r="AB70" s="205">
        <v>0</v>
      </c>
      <c r="AC70" s="205">
        <v>12.74</v>
      </c>
      <c r="AD70" s="205">
        <v>0</v>
      </c>
      <c r="AE70" s="205">
        <v>0</v>
      </c>
      <c r="AF70" s="205">
        <v>0</v>
      </c>
      <c r="AG70" s="205">
        <v>19.36</v>
      </c>
      <c r="AH70" s="205">
        <v>0</v>
      </c>
      <c r="AI70" s="205">
        <v>32.619999999999997</v>
      </c>
      <c r="AJ70" s="205">
        <v>0</v>
      </c>
      <c r="AK70" s="205">
        <v>9.02</v>
      </c>
      <c r="AL70" s="205">
        <v>0</v>
      </c>
      <c r="AM70" s="205">
        <v>0</v>
      </c>
      <c r="AN70" s="205">
        <v>0</v>
      </c>
      <c r="AO70" s="205">
        <v>167.4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1.87</v>
      </c>
      <c r="E71" s="205">
        <v>0</v>
      </c>
      <c r="F71" s="205">
        <v>0</v>
      </c>
      <c r="G71" s="205">
        <v>8.82</v>
      </c>
      <c r="H71" s="205">
        <v>0</v>
      </c>
      <c r="I71" s="205">
        <v>19.399999999999999</v>
      </c>
      <c r="J71" s="205">
        <v>2.78</v>
      </c>
      <c r="K71" s="205">
        <v>19.55</v>
      </c>
      <c r="L71" s="205">
        <v>65.260000000000005</v>
      </c>
      <c r="M71" s="205">
        <v>0</v>
      </c>
      <c r="N71" s="205">
        <v>1.04</v>
      </c>
      <c r="O71" s="205">
        <v>1.75</v>
      </c>
      <c r="P71" s="205">
        <v>2.14</v>
      </c>
      <c r="Q71" s="205">
        <v>5.54</v>
      </c>
      <c r="R71" s="205">
        <v>0.38</v>
      </c>
      <c r="S71" s="205">
        <v>0.23</v>
      </c>
      <c r="T71" s="205">
        <v>1.41</v>
      </c>
      <c r="U71" s="205">
        <v>8.48</v>
      </c>
      <c r="V71" s="205">
        <v>2.5099999999999998</v>
      </c>
      <c r="W71" s="205">
        <v>0.54</v>
      </c>
      <c r="X71" s="205">
        <v>1.3</v>
      </c>
      <c r="Y71" s="205">
        <v>0</v>
      </c>
      <c r="Z71" s="205">
        <v>2.37</v>
      </c>
      <c r="AA71" s="205">
        <v>0.8</v>
      </c>
      <c r="AB71" s="205">
        <v>0</v>
      </c>
      <c r="AC71" s="205">
        <v>13.09</v>
      </c>
      <c r="AD71" s="205">
        <v>0</v>
      </c>
      <c r="AE71" s="205">
        <v>0</v>
      </c>
      <c r="AF71" s="205">
        <v>0</v>
      </c>
      <c r="AG71" s="205">
        <v>19.36</v>
      </c>
      <c r="AH71" s="205">
        <v>0</v>
      </c>
      <c r="AI71" s="205">
        <v>32.619999999999997</v>
      </c>
      <c r="AJ71" s="205">
        <v>0</v>
      </c>
      <c r="AK71" s="205">
        <v>9.02</v>
      </c>
      <c r="AL71" s="205">
        <v>0</v>
      </c>
      <c r="AM71" s="205">
        <v>0</v>
      </c>
      <c r="AN71" s="205">
        <v>0</v>
      </c>
      <c r="AO71" s="205">
        <v>167.4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1.87</v>
      </c>
      <c r="E72" s="205">
        <v>0</v>
      </c>
      <c r="F72" s="205">
        <v>0</v>
      </c>
      <c r="G72" s="205">
        <v>8.82</v>
      </c>
      <c r="H72" s="205">
        <v>0</v>
      </c>
      <c r="I72" s="205">
        <v>18</v>
      </c>
      <c r="J72" s="205">
        <v>2.78</v>
      </c>
      <c r="K72" s="205">
        <v>19.55</v>
      </c>
      <c r="L72" s="205">
        <v>65.260000000000005</v>
      </c>
      <c r="M72" s="205">
        <v>0</v>
      </c>
      <c r="N72" s="205">
        <v>1.04</v>
      </c>
      <c r="O72" s="205">
        <v>1.75</v>
      </c>
      <c r="P72" s="205">
        <v>2.14</v>
      </c>
      <c r="Q72" s="205">
        <v>5.54</v>
      </c>
      <c r="R72" s="205">
        <v>0.38</v>
      </c>
      <c r="S72" s="205">
        <v>0.23</v>
      </c>
      <c r="T72" s="205">
        <v>1.41</v>
      </c>
      <c r="U72" s="205">
        <v>8.48</v>
      </c>
      <c r="V72" s="205">
        <v>3.15</v>
      </c>
      <c r="W72" s="205">
        <v>0.54</v>
      </c>
      <c r="X72" s="205">
        <v>7.67</v>
      </c>
      <c r="Y72" s="205">
        <v>0</v>
      </c>
      <c r="Z72" s="205">
        <v>2.37</v>
      </c>
      <c r="AA72" s="205">
        <v>0.8</v>
      </c>
      <c r="AB72" s="205">
        <v>0</v>
      </c>
      <c r="AC72" s="205">
        <v>13.09</v>
      </c>
      <c r="AD72" s="205">
        <v>0</v>
      </c>
      <c r="AE72" s="205">
        <v>0</v>
      </c>
      <c r="AF72" s="205">
        <v>0</v>
      </c>
      <c r="AG72" s="205">
        <v>19.36</v>
      </c>
      <c r="AH72" s="205">
        <v>0</v>
      </c>
      <c r="AI72" s="205">
        <v>32.619999999999997</v>
      </c>
      <c r="AJ72" s="205">
        <v>0</v>
      </c>
      <c r="AK72" s="205">
        <v>9.02</v>
      </c>
      <c r="AL72" s="205">
        <v>0</v>
      </c>
      <c r="AM72" s="205">
        <v>0</v>
      </c>
      <c r="AN72" s="205">
        <v>0</v>
      </c>
      <c r="AO72" s="205">
        <v>167.4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1.87</v>
      </c>
      <c r="E73" s="205">
        <v>0</v>
      </c>
      <c r="F73" s="205">
        <v>0</v>
      </c>
      <c r="G73" s="205">
        <v>8.82</v>
      </c>
      <c r="H73" s="205">
        <v>0</v>
      </c>
      <c r="I73" s="205">
        <v>16.61</v>
      </c>
      <c r="J73" s="205">
        <v>2.78</v>
      </c>
      <c r="K73" s="205">
        <v>19.55</v>
      </c>
      <c r="L73" s="205">
        <v>65.260000000000005</v>
      </c>
      <c r="M73" s="205">
        <v>0</v>
      </c>
      <c r="N73" s="205">
        <v>1.04</v>
      </c>
      <c r="O73" s="205">
        <v>1.75</v>
      </c>
      <c r="P73" s="205">
        <v>2.14</v>
      </c>
      <c r="Q73" s="205">
        <v>5.54</v>
      </c>
      <c r="R73" s="205">
        <v>0.38</v>
      </c>
      <c r="S73" s="205">
        <v>0.23</v>
      </c>
      <c r="T73" s="205">
        <v>1.41</v>
      </c>
      <c r="U73" s="205">
        <v>8.48</v>
      </c>
      <c r="V73" s="205">
        <v>3.64</v>
      </c>
      <c r="W73" s="205">
        <v>3.26</v>
      </c>
      <c r="X73" s="205">
        <v>16.34</v>
      </c>
      <c r="Y73" s="205">
        <v>0</v>
      </c>
      <c r="Z73" s="205">
        <v>2.3199999999999998</v>
      </c>
      <c r="AA73" s="205">
        <v>0.8</v>
      </c>
      <c r="AB73" s="205">
        <v>0</v>
      </c>
      <c r="AC73" s="205">
        <v>13.09</v>
      </c>
      <c r="AD73" s="205">
        <v>0</v>
      </c>
      <c r="AE73" s="205">
        <v>0</v>
      </c>
      <c r="AF73" s="205">
        <v>0</v>
      </c>
      <c r="AG73" s="205">
        <v>19.36</v>
      </c>
      <c r="AH73" s="205">
        <v>0</v>
      </c>
      <c r="AI73" s="205">
        <v>32.619999999999997</v>
      </c>
      <c r="AJ73" s="205">
        <v>0</v>
      </c>
      <c r="AK73" s="205">
        <v>13.2</v>
      </c>
      <c r="AL73" s="205">
        <v>0</v>
      </c>
      <c r="AM73" s="205">
        <v>0</v>
      </c>
      <c r="AN73" s="205">
        <v>0</v>
      </c>
      <c r="AO73" s="205">
        <v>167.4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1.87</v>
      </c>
      <c r="E74" s="205">
        <v>0</v>
      </c>
      <c r="F74" s="205">
        <v>0</v>
      </c>
      <c r="G74" s="205">
        <v>8.82</v>
      </c>
      <c r="H74" s="205">
        <v>0</v>
      </c>
      <c r="I74" s="205">
        <v>15.22</v>
      </c>
      <c r="J74" s="205">
        <v>2.78</v>
      </c>
      <c r="K74" s="205">
        <v>19.55</v>
      </c>
      <c r="L74" s="205">
        <v>65.260000000000005</v>
      </c>
      <c r="M74" s="205">
        <v>0</v>
      </c>
      <c r="N74" s="205">
        <v>1.04</v>
      </c>
      <c r="O74" s="205">
        <v>1.75</v>
      </c>
      <c r="P74" s="205">
        <v>2.14</v>
      </c>
      <c r="Q74" s="205">
        <v>5.54</v>
      </c>
      <c r="R74" s="205">
        <v>0.38</v>
      </c>
      <c r="S74" s="205">
        <v>0.23</v>
      </c>
      <c r="T74" s="205">
        <v>1.41</v>
      </c>
      <c r="U74" s="205">
        <v>8.48</v>
      </c>
      <c r="V74" s="205">
        <v>3.64</v>
      </c>
      <c r="W74" s="205">
        <v>3.26</v>
      </c>
      <c r="X74" s="205">
        <v>16.34</v>
      </c>
      <c r="Y74" s="205">
        <v>0</v>
      </c>
      <c r="Z74" s="205">
        <v>2.3199999999999998</v>
      </c>
      <c r="AA74" s="205">
        <v>0.8</v>
      </c>
      <c r="AB74" s="205">
        <v>0</v>
      </c>
      <c r="AC74" s="205">
        <v>13.09</v>
      </c>
      <c r="AD74" s="205">
        <v>0</v>
      </c>
      <c r="AE74" s="205">
        <v>0</v>
      </c>
      <c r="AF74" s="205">
        <v>0</v>
      </c>
      <c r="AG74" s="205">
        <v>19.36</v>
      </c>
      <c r="AH74" s="205">
        <v>0</v>
      </c>
      <c r="AI74" s="205">
        <v>32.619999999999997</v>
      </c>
      <c r="AJ74" s="205">
        <v>0</v>
      </c>
      <c r="AK74" s="205">
        <v>13.2</v>
      </c>
      <c r="AL74" s="205">
        <v>0</v>
      </c>
      <c r="AM74" s="205">
        <v>0</v>
      </c>
      <c r="AN74" s="205">
        <v>0</v>
      </c>
      <c r="AO74" s="205">
        <v>167.4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1.87</v>
      </c>
      <c r="E75" s="205">
        <v>0</v>
      </c>
      <c r="F75" s="205">
        <v>0</v>
      </c>
      <c r="G75" s="205">
        <v>8.82</v>
      </c>
      <c r="H75" s="205">
        <v>0</v>
      </c>
      <c r="I75" s="205">
        <v>13.83</v>
      </c>
      <c r="J75" s="205">
        <v>2.78</v>
      </c>
      <c r="K75" s="205">
        <v>19.55</v>
      </c>
      <c r="L75" s="205">
        <v>65.260000000000005</v>
      </c>
      <c r="M75" s="205">
        <v>0</v>
      </c>
      <c r="N75" s="205">
        <v>1.04</v>
      </c>
      <c r="O75" s="205">
        <v>1.75</v>
      </c>
      <c r="P75" s="205">
        <v>2.14</v>
      </c>
      <c r="Q75" s="205">
        <v>5.54</v>
      </c>
      <c r="R75" s="205">
        <v>0.38</v>
      </c>
      <c r="S75" s="205">
        <v>0.23</v>
      </c>
      <c r="T75" s="205">
        <v>1.41</v>
      </c>
      <c r="U75" s="205">
        <v>8.48</v>
      </c>
      <c r="V75" s="205">
        <v>3.64</v>
      </c>
      <c r="W75" s="205">
        <v>3.53</v>
      </c>
      <c r="X75" s="205">
        <v>16.54</v>
      </c>
      <c r="Y75" s="205">
        <v>0</v>
      </c>
      <c r="Z75" s="205">
        <v>2.3199999999999998</v>
      </c>
      <c r="AA75" s="205">
        <v>0.8</v>
      </c>
      <c r="AB75" s="205">
        <v>0</v>
      </c>
      <c r="AC75" s="205">
        <v>13.09</v>
      </c>
      <c r="AD75" s="205">
        <v>0</v>
      </c>
      <c r="AE75" s="205">
        <v>0</v>
      </c>
      <c r="AF75" s="205">
        <v>0</v>
      </c>
      <c r="AG75" s="205">
        <v>19.36</v>
      </c>
      <c r="AH75" s="205">
        <v>0</v>
      </c>
      <c r="AI75" s="205">
        <v>32.619999999999997</v>
      </c>
      <c r="AJ75" s="205">
        <v>0</v>
      </c>
      <c r="AK75" s="205">
        <v>13.2</v>
      </c>
      <c r="AL75" s="205">
        <v>0</v>
      </c>
      <c r="AM75" s="205">
        <v>0</v>
      </c>
      <c r="AN75" s="205">
        <v>0</v>
      </c>
      <c r="AO75" s="205">
        <v>171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1.87</v>
      </c>
      <c r="E76" s="205">
        <v>0</v>
      </c>
      <c r="F76" s="205">
        <v>0</v>
      </c>
      <c r="G76" s="205">
        <v>8.82</v>
      </c>
      <c r="H76" s="205">
        <v>0</v>
      </c>
      <c r="I76" s="205">
        <v>12.44</v>
      </c>
      <c r="J76" s="205">
        <v>2.78</v>
      </c>
      <c r="K76" s="205">
        <v>19.55</v>
      </c>
      <c r="L76" s="205">
        <v>65.260000000000005</v>
      </c>
      <c r="M76" s="205">
        <v>0</v>
      </c>
      <c r="N76" s="205">
        <v>1.04</v>
      </c>
      <c r="O76" s="205">
        <v>1.75</v>
      </c>
      <c r="P76" s="205">
        <v>2.14</v>
      </c>
      <c r="Q76" s="205">
        <v>5.54</v>
      </c>
      <c r="R76" s="205">
        <v>0.38</v>
      </c>
      <c r="S76" s="205">
        <v>0.23</v>
      </c>
      <c r="T76" s="205">
        <v>1.41</v>
      </c>
      <c r="U76" s="205">
        <v>8.48</v>
      </c>
      <c r="V76" s="205">
        <v>3.64</v>
      </c>
      <c r="W76" s="205">
        <v>3.53</v>
      </c>
      <c r="X76" s="205">
        <v>17.55</v>
      </c>
      <c r="Y76" s="205">
        <v>0</v>
      </c>
      <c r="Z76" s="205">
        <v>2.3199999999999998</v>
      </c>
      <c r="AA76" s="205">
        <v>0.8</v>
      </c>
      <c r="AB76" s="205">
        <v>0</v>
      </c>
      <c r="AC76" s="205">
        <v>12.38</v>
      </c>
      <c r="AD76" s="205">
        <v>0</v>
      </c>
      <c r="AE76" s="205">
        <v>0</v>
      </c>
      <c r="AF76" s="205">
        <v>0</v>
      </c>
      <c r="AG76" s="205">
        <v>19.36</v>
      </c>
      <c r="AH76" s="205">
        <v>0</v>
      </c>
      <c r="AI76" s="205">
        <v>32.619999999999997</v>
      </c>
      <c r="AJ76" s="205">
        <v>0</v>
      </c>
      <c r="AK76" s="205">
        <v>13.2</v>
      </c>
      <c r="AL76" s="205">
        <v>0</v>
      </c>
      <c r="AM76" s="205">
        <v>0</v>
      </c>
      <c r="AN76" s="205">
        <v>0</v>
      </c>
      <c r="AO76" s="205">
        <v>171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1.87</v>
      </c>
      <c r="E77" s="205">
        <v>0</v>
      </c>
      <c r="F77" s="205">
        <v>0</v>
      </c>
      <c r="G77" s="205">
        <v>8.82</v>
      </c>
      <c r="H77" s="205">
        <v>0</v>
      </c>
      <c r="I77" s="205">
        <v>11.05</v>
      </c>
      <c r="J77" s="205">
        <v>2.78</v>
      </c>
      <c r="K77" s="205">
        <v>19.55</v>
      </c>
      <c r="L77" s="205">
        <v>65.260000000000005</v>
      </c>
      <c r="M77" s="205">
        <v>0</v>
      </c>
      <c r="N77" s="205">
        <v>1.04</v>
      </c>
      <c r="O77" s="205">
        <v>1.75</v>
      </c>
      <c r="P77" s="205">
        <v>2.14</v>
      </c>
      <c r="Q77" s="205">
        <v>5.54</v>
      </c>
      <c r="R77" s="205">
        <v>0.38</v>
      </c>
      <c r="S77" s="205">
        <v>0.23</v>
      </c>
      <c r="T77" s="205">
        <v>1.41</v>
      </c>
      <c r="U77" s="205">
        <v>8.48</v>
      </c>
      <c r="V77" s="205">
        <v>3.66</v>
      </c>
      <c r="W77" s="205">
        <v>3.53</v>
      </c>
      <c r="X77" s="205">
        <v>17.55</v>
      </c>
      <c r="Y77" s="205">
        <v>0</v>
      </c>
      <c r="Z77" s="205">
        <v>2.3199999999999998</v>
      </c>
      <c r="AA77" s="205">
        <v>0.8</v>
      </c>
      <c r="AB77" s="205">
        <v>0</v>
      </c>
      <c r="AC77" s="205">
        <v>12.38</v>
      </c>
      <c r="AD77" s="205">
        <v>0</v>
      </c>
      <c r="AE77" s="205">
        <v>0</v>
      </c>
      <c r="AF77" s="205">
        <v>0</v>
      </c>
      <c r="AG77" s="205">
        <v>19.36</v>
      </c>
      <c r="AH77" s="205">
        <v>0</v>
      </c>
      <c r="AI77" s="205">
        <v>32.619999999999997</v>
      </c>
      <c r="AJ77" s="205">
        <v>0</v>
      </c>
      <c r="AK77" s="205">
        <v>12.6</v>
      </c>
      <c r="AL77" s="205">
        <v>0</v>
      </c>
      <c r="AM77" s="205">
        <v>0</v>
      </c>
      <c r="AN77" s="205">
        <v>0</v>
      </c>
      <c r="AO77" s="205">
        <v>171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1.87</v>
      </c>
      <c r="E78" s="205">
        <v>0</v>
      </c>
      <c r="F78" s="205">
        <v>0</v>
      </c>
      <c r="G78" s="205">
        <v>8.82</v>
      </c>
      <c r="H78" s="205">
        <v>0</v>
      </c>
      <c r="I78" s="205">
        <v>11.05</v>
      </c>
      <c r="J78" s="205">
        <v>2.78</v>
      </c>
      <c r="K78" s="205">
        <v>19.55</v>
      </c>
      <c r="L78" s="205">
        <v>65.260000000000005</v>
      </c>
      <c r="M78" s="205">
        <v>0</v>
      </c>
      <c r="N78" s="205">
        <v>1.04</v>
      </c>
      <c r="O78" s="205">
        <v>1.75</v>
      </c>
      <c r="P78" s="205">
        <v>2.14</v>
      </c>
      <c r="Q78" s="205">
        <v>5.54</v>
      </c>
      <c r="R78" s="205">
        <v>0.38</v>
      </c>
      <c r="S78" s="205">
        <v>0.23</v>
      </c>
      <c r="T78" s="205">
        <v>1.41</v>
      </c>
      <c r="U78" s="205">
        <v>8.48</v>
      </c>
      <c r="V78" s="205">
        <v>3.72</v>
      </c>
      <c r="W78" s="205">
        <v>3.53</v>
      </c>
      <c r="X78" s="205">
        <v>17.55</v>
      </c>
      <c r="Y78" s="205">
        <v>0</v>
      </c>
      <c r="Z78" s="205">
        <v>2.3199999999999998</v>
      </c>
      <c r="AA78" s="205">
        <v>0.8</v>
      </c>
      <c r="AB78" s="205">
        <v>0</v>
      </c>
      <c r="AC78" s="205">
        <v>12.03</v>
      </c>
      <c r="AD78" s="205">
        <v>0</v>
      </c>
      <c r="AE78" s="205">
        <v>0</v>
      </c>
      <c r="AF78" s="205">
        <v>0</v>
      </c>
      <c r="AG78" s="205">
        <v>19.36</v>
      </c>
      <c r="AH78" s="205">
        <v>0</v>
      </c>
      <c r="AI78" s="205">
        <v>32.619999999999997</v>
      </c>
      <c r="AJ78" s="205">
        <v>0</v>
      </c>
      <c r="AK78" s="205">
        <v>12.6</v>
      </c>
      <c r="AL78" s="205">
        <v>0</v>
      </c>
      <c r="AM78" s="205">
        <v>0</v>
      </c>
      <c r="AN78" s="205">
        <v>0</v>
      </c>
      <c r="AO78" s="205">
        <v>171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1.87</v>
      </c>
      <c r="E79" s="205">
        <v>0</v>
      </c>
      <c r="F79" s="205">
        <v>0</v>
      </c>
      <c r="G79" s="205">
        <v>8.82</v>
      </c>
      <c r="H79" s="205">
        <v>0</v>
      </c>
      <c r="I79" s="205">
        <v>11.05</v>
      </c>
      <c r="J79" s="205">
        <v>2.78</v>
      </c>
      <c r="K79" s="205">
        <v>19.55</v>
      </c>
      <c r="L79" s="205">
        <v>65.260000000000005</v>
      </c>
      <c r="M79" s="205">
        <v>0</v>
      </c>
      <c r="N79" s="205">
        <v>1.04</v>
      </c>
      <c r="O79" s="205">
        <v>1.75</v>
      </c>
      <c r="P79" s="205">
        <v>2.14</v>
      </c>
      <c r="Q79" s="205">
        <v>5.54</v>
      </c>
      <c r="R79" s="205">
        <v>0.37</v>
      </c>
      <c r="S79" s="205">
        <v>0.23</v>
      </c>
      <c r="T79" s="205">
        <v>1.41</v>
      </c>
      <c r="U79" s="205">
        <v>8.48</v>
      </c>
      <c r="V79" s="205">
        <v>3.33</v>
      </c>
      <c r="W79" s="205">
        <v>6.07</v>
      </c>
      <c r="X79" s="205">
        <v>17.16</v>
      </c>
      <c r="Y79" s="205">
        <v>0</v>
      </c>
      <c r="Z79" s="205">
        <v>1.67</v>
      </c>
      <c r="AA79" s="205">
        <v>0.56000000000000005</v>
      </c>
      <c r="AB79" s="205">
        <v>0</v>
      </c>
      <c r="AC79" s="205">
        <v>-0.57999999999999996</v>
      </c>
      <c r="AD79" s="205">
        <v>0</v>
      </c>
      <c r="AE79" s="205">
        <v>0</v>
      </c>
      <c r="AF79" s="205">
        <v>0</v>
      </c>
      <c r="AG79" s="205">
        <v>19.36</v>
      </c>
      <c r="AH79" s="205">
        <v>0</v>
      </c>
      <c r="AI79" s="205">
        <v>32.619999999999997</v>
      </c>
      <c r="AJ79" s="205">
        <v>0</v>
      </c>
      <c r="AK79" s="205">
        <v>12.6</v>
      </c>
      <c r="AL79" s="205">
        <v>0</v>
      </c>
      <c r="AM79" s="205">
        <v>0</v>
      </c>
      <c r="AN79" s="205">
        <v>0</v>
      </c>
      <c r="AO79" s="205">
        <v>171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1.87</v>
      </c>
      <c r="E80" s="205">
        <v>0</v>
      </c>
      <c r="F80" s="205">
        <v>0</v>
      </c>
      <c r="G80" s="205">
        <v>8.82</v>
      </c>
      <c r="H80" s="205">
        <v>0</v>
      </c>
      <c r="I80" s="205">
        <v>11.05</v>
      </c>
      <c r="J80" s="205">
        <v>2.78</v>
      </c>
      <c r="K80" s="205">
        <v>19.55</v>
      </c>
      <c r="L80" s="205">
        <v>65.260000000000005</v>
      </c>
      <c r="M80" s="205">
        <v>0</v>
      </c>
      <c r="N80" s="205">
        <v>1.04</v>
      </c>
      <c r="O80" s="205">
        <v>1.75</v>
      </c>
      <c r="P80" s="205">
        <v>2.14</v>
      </c>
      <c r="Q80" s="205">
        <v>5.54</v>
      </c>
      <c r="R80" s="205">
        <v>0.37</v>
      </c>
      <c r="S80" s="205">
        <v>0.23</v>
      </c>
      <c r="T80" s="205">
        <v>1.41</v>
      </c>
      <c r="U80" s="205">
        <v>8.48</v>
      </c>
      <c r="V80" s="205">
        <v>3.33</v>
      </c>
      <c r="W80" s="205">
        <v>6.07</v>
      </c>
      <c r="X80" s="205">
        <v>17.16</v>
      </c>
      <c r="Y80" s="205">
        <v>0</v>
      </c>
      <c r="Z80" s="205">
        <v>1.67</v>
      </c>
      <c r="AA80" s="205">
        <v>0.56000000000000005</v>
      </c>
      <c r="AB80" s="205">
        <v>0</v>
      </c>
      <c r="AC80" s="205">
        <v>-1.1399999999999999</v>
      </c>
      <c r="AD80" s="205">
        <v>0</v>
      </c>
      <c r="AE80" s="205">
        <v>0</v>
      </c>
      <c r="AF80" s="205">
        <v>0</v>
      </c>
      <c r="AG80" s="205">
        <v>19.36</v>
      </c>
      <c r="AH80" s="205">
        <v>0</v>
      </c>
      <c r="AI80" s="205">
        <v>32.619999999999997</v>
      </c>
      <c r="AJ80" s="205">
        <v>0</v>
      </c>
      <c r="AK80" s="205">
        <v>12.6</v>
      </c>
      <c r="AL80" s="205">
        <v>0</v>
      </c>
      <c r="AM80" s="205">
        <v>0</v>
      </c>
      <c r="AN80" s="205">
        <v>0</v>
      </c>
      <c r="AO80" s="205">
        <v>171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1.87</v>
      </c>
      <c r="E81" s="205">
        <v>0</v>
      </c>
      <c r="F81" s="205">
        <v>0</v>
      </c>
      <c r="G81" s="205">
        <v>0</v>
      </c>
      <c r="H81" s="205">
        <v>0</v>
      </c>
      <c r="I81" s="205">
        <v>11.05</v>
      </c>
      <c r="J81" s="205">
        <v>2.78</v>
      </c>
      <c r="K81" s="205">
        <v>37.229999999999997</v>
      </c>
      <c r="L81" s="205">
        <v>65.260000000000005</v>
      </c>
      <c r="M81" s="205">
        <v>0</v>
      </c>
      <c r="N81" s="205">
        <v>1.04</v>
      </c>
      <c r="O81" s="205">
        <v>1.75</v>
      </c>
      <c r="P81" s="205">
        <v>2.5099999999999998</v>
      </c>
      <c r="Q81" s="205">
        <v>5.54</v>
      </c>
      <c r="R81" s="205">
        <v>7.8</v>
      </c>
      <c r="S81" s="205">
        <v>4.7300000000000004</v>
      </c>
      <c r="T81" s="205">
        <v>1.41</v>
      </c>
      <c r="U81" s="205">
        <v>8.48</v>
      </c>
      <c r="V81" s="205">
        <v>3.27</v>
      </c>
      <c r="W81" s="205">
        <v>6.07</v>
      </c>
      <c r="X81" s="205">
        <v>17.16</v>
      </c>
      <c r="Y81" s="205">
        <v>0</v>
      </c>
      <c r="Z81" s="205">
        <v>1.67</v>
      </c>
      <c r="AA81" s="205">
        <v>0.56000000000000005</v>
      </c>
      <c r="AB81" s="205">
        <v>0</v>
      </c>
      <c r="AC81" s="205">
        <v>11.67</v>
      </c>
      <c r="AD81" s="205">
        <v>0</v>
      </c>
      <c r="AE81" s="205">
        <v>0</v>
      </c>
      <c r="AF81" s="205">
        <v>0</v>
      </c>
      <c r="AG81" s="205">
        <v>19.36</v>
      </c>
      <c r="AH81" s="205">
        <v>0</v>
      </c>
      <c r="AI81" s="205">
        <v>32.619999999999997</v>
      </c>
      <c r="AJ81" s="205">
        <v>0</v>
      </c>
      <c r="AK81" s="205">
        <v>13.2</v>
      </c>
      <c r="AL81" s="205">
        <v>0</v>
      </c>
      <c r="AM81" s="205">
        <v>0</v>
      </c>
      <c r="AN81" s="205">
        <v>0</v>
      </c>
      <c r="AO81" s="205">
        <v>171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1.87</v>
      </c>
      <c r="E82" s="205">
        <v>0</v>
      </c>
      <c r="F82" s="205">
        <v>0</v>
      </c>
      <c r="G82" s="205">
        <v>0</v>
      </c>
      <c r="H82" s="205">
        <v>0</v>
      </c>
      <c r="I82" s="205">
        <v>11.05</v>
      </c>
      <c r="J82" s="205">
        <v>2.78</v>
      </c>
      <c r="K82" s="205">
        <v>37.229999999999997</v>
      </c>
      <c r="L82" s="205">
        <v>65.260000000000005</v>
      </c>
      <c r="M82" s="205">
        <v>0</v>
      </c>
      <c r="N82" s="205">
        <v>1.04</v>
      </c>
      <c r="O82" s="205">
        <v>1.75</v>
      </c>
      <c r="P82" s="205">
        <v>2.5099999999999998</v>
      </c>
      <c r="Q82" s="205">
        <v>5.54</v>
      </c>
      <c r="R82" s="205">
        <v>7.86</v>
      </c>
      <c r="S82" s="205">
        <v>4.76</v>
      </c>
      <c r="T82" s="205">
        <v>1.41</v>
      </c>
      <c r="U82" s="205">
        <v>8.48</v>
      </c>
      <c r="V82" s="205">
        <v>3.27</v>
      </c>
      <c r="W82" s="205">
        <v>6.07</v>
      </c>
      <c r="X82" s="205">
        <v>17.16</v>
      </c>
      <c r="Y82" s="205">
        <v>0</v>
      </c>
      <c r="Z82" s="205">
        <v>1.67</v>
      </c>
      <c r="AA82" s="205">
        <v>0.56000000000000005</v>
      </c>
      <c r="AB82" s="205">
        <v>0</v>
      </c>
      <c r="AC82" s="205">
        <v>11.67</v>
      </c>
      <c r="AD82" s="205">
        <v>0</v>
      </c>
      <c r="AE82" s="205">
        <v>0</v>
      </c>
      <c r="AF82" s="205">
        <v>0</v>
      </c>
      <c r="AG82" s="205">
        <v>19.36</v>
      </c>
      <c r="AH82" s="205">
        <v>0</v>
      </c>
      <c r="AI82" s="205">
        <v>32.619999999999997</v>
      </c>
      <c r="AJ82" s="205">
        <v>0</v>
      </c>
      <c r="AK82" s="205">
        <v>13.2</v>
      </c>
      <c r="AL82" s="205">
        <v>0</v>
      </c>
      <c r="AM82" s="205">
        <v>0</v>
      </c>
      <c r="AN82" s="205">
        <v>0</v>
      </c>
      <c r="AO82" s="205">
        <v>171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1.87</v>
      </c>
      <c r="E83" s="205">
        <v>0</v>
      </c>
      <c r="F83" s="205">
        <v>0</v>
      </c>
      <c r="G83" s="205">
        <v>0</v>
      </c>
      <c r="H83" s="205">
        <v>0</v>
      </c>
      <c r="I83" s="205">
        <v>11.05</v>
      </c>
      <c r="J83" s="205">
        <v>2.78</v>
      </c>
      <c r="K83" s="205">
        <v>37.229999999999997</v>
      </c>
      <c r="L83" s="205">
        <v>65.260000000000005</v>
      </c>
      <c r="M83" s="205">
        <v>0</v>
      </c>
      <c r="N83" s="205">
        <v>1.04</v>
      </c>
      <c r="O83" s="205">
        <v>1.75</v>
      </c>
      <c r="P83" s="205">
        <v>2.5099999999999998</v>
      </c>
      <c r="Q83" s="205">
        <v>5.54</v>
      </c>
      <c r="R83" s="205">
        <v>7.86</v>
      </c>
      <c r="S83" s="205">
        <v>4.76</v>
      </c>
      <c r="T83" s="205">
        <v>1.41</v>
      </c>
      <c r="U83" s="205">
        <v>8.48</v>
      </c>
      <c r="V83" s="205">
        <v>5.27</v>
      </c>
      <c r="W83" s="205">
        <v>7.95</v>
      </c>
      <c r="X83" s="205">
        <v>22.01</v>
      </c>
      <c r="Y83" s="205">
        <v>0</v>
      </c>
      <c r="Z83" s="205">
        <v>37.54</v>
      </c>
      <c r="AA83" s="205">
        <v>13.22</v>
      </c>
      <c r="AB83" s="205">
        <v>0</v>
      </c>
      <c r="AC83" s="205">
        <v>11.67</v>
      </c>
      <c r="AD83" s="205">
        <v>0</v>
      </c>
      <c r="AE83" s="205">
        <v>0</v>
      </c>
      <c r="AF83" s="205">
        <v>0</v>
      </c>
      <c r="AG83" s="205">
        <v>19.36</v>
      </c>
      <c r="AH83" s="205">
        <v>0</v>
      </c>
      <c r="AI83" s="205">
        <v>32.619999999999997</v>
      </c>
      <c r="AJ83" s="205">
        <v>0</v>
      </c>
      <c r="AK83" s="205">
        <v>9.02</v>
      </c>
      <c r="AL83" s="205">
        <v>0</v>
      </c>
      <c r="AM83" s="205">
        <v>0</v>
      </c>
      <c r="AN83" s="205">
        <v>0</v>
      </c>
      <c r="AO83" s="205">
        <v>171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1.87</v>
      </c>
      <c r="E84" s="205">
        <v>0</v>
      </c>
      <c r="F84" s="205">
        <v>0</v>
      </c>
      <c r="G84" s="205">
        <v>0</v>
      </c>
      <c r="H84" s="205">
        <v>0</v>
      </c>
      <c r="I84" s="205">
        <v>11.05</v>
      </c>
      <c r="J84" s="205">
        <v>2.78</v>
      </c>
      <c r="K84" s="205">
        <v>37.229999999999997</v>
      </c>
      <c r="L84" s="205">
        <v>65.260000000000005</v>
      </c>
      <c r="M84" s="205">
        <v>0</v>
      </c>
      <c r="N84" s="205">
        <v>1.04</v>
      </c>
      <c r="O84" s="205">
        <v>1.75</v>
      </c>
      <c r="P84" s="205">
        <v>2.5099999999999998</v>
      </c>
      <c r="Q84" s="205">
        <v>5.54</v>
      </c>
      <c r="R84" s="205">
        <v>7.84</v>
      </c>
      <c r="S84" s="205">
        <v>4.76</v>
      </c>
      <c r="T84" s="205">
        <v>1.41</v>
      </c>
      <c r="U84" s="205">
        <v>8.48</v>
      </c>
      <c r="V84" s="205">
        <v>5.27</v>
      </c>
      <c r="W84" s="205">
        <v>7.95</v>
      </c>
      <c r="X84" s="205">
        <v>22.01</v>
      </c>
      <c r="Y84" s="205">
        <v>0</v>
      </c>
      <c r="Z84" s="205">
        <v>37.54</v>
      </c>
      <c r="AA84" s="205">
        <v>13.22</v>
      </c>
      <c r="AB84" s="205">
        <v>0</v>
      </c>
      <c r="AC84" s="205">
        <v>11.32</v>
      </c>
      <c r="AD84" s="205">
        <v>0</v>
      </c>
      <c r="AE84" s="205">
        <v>0</v>
      </c>
      <c r="AF84" s="205">
        <v>0</v>
      </c>
      <c r="AG84" s="205">
        <v>19.36</v>
      </c>
      <c r="AH84" s="205">
        <v>0</v>
      </c>
      <c r="AI84" s="205">
        <v>32.619999999999997</v>
      </c>
      <c r="AJ84" s="205">
        <v>0</v>
      </c>
      <c r="AK84" s="205">
        <v>9.02</v>
      </c>
      <c r="AL84" s="205">
        <v>0</v>
      </c>
      <c r="AM84" s="205">
        <v>0</v>
      </c>
      <c r="AN84" s="205">
        <v>0</v>
      </c>
      <c r="AO84" s="205">
        <v>171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1.87</v>
      </c>
      <c r="E85" s="205">
        <v>0</v>
      </c>
      <c r="F85" s="205">
        <v>0</v>
      </c>
      <c r="G85" s="205">
        <v>0</v>
      </c>
      <c r="H85" s="205">
        <v>0</v>
      </c>
      <c r="I85" s="205">
        <v>12.44</v>
      </c>
      <c r="J85" s="205">
        <v>2.78</v>
      </c>
      <c r="K85" s="205">
        <v>37.229999999999997</v>
      </c>
      <c r="L85" s="205">
        <v>65.260000000000005</v>
      </c>
      <c r="M85" s="205">
        <v>0</v>
      </c>
      <c r="N85" s="205">
        <v>1.04</v>
      </c>
      <c r="O85" s="205">
        <v>1.75</v>
      </c>
      <c r="P85" s="205">
        <v>2.5099999999999998</v>
      </c>
      <c r="Q85" s="205">
        <v>5.54</v>
      </c>
      <c r="R85" s="205">
        <v>6.04</v>
      </c>
      <c r="S85" s="205">
        <v>3.83</v>
      </c>
      <c r="T85" s="205">
        <v>1.41</v>
      </c>
      <c r="U85" s="205">
        <v>8.48</v>
      </c>
      <c r="V85" s="205">
        <v>5.27</v>
      </c>
      <c r="W85" s="205">
        <v>7.95</v>
      </c>
      <c r="X85" s="205">
        <v>21.08</v>
      </c>
      <c r="Y85" s="205">
        <v>0</v>
      </c>
      <c r="Z85" s="205">
        <v>37.54</v>
      </c>
      <c r="AA85" s="205">
        <v>13.22</v>
      </c>
      <c r="AB85" s="205">
        <v>0</v>
      </c>
      <c r="AC85" s="205">
        <v>11.67</v>
      </c>
      <c r="AD85" s="205">
        <v>0</v>
      </c>
      <c r="AE85" s="205">
        <v>0</v>
      </c>
      <c r="AF85" s="205">
        <v>0</v>
      </c>
      <c r="AG85" s="205">
        <v>19.36</v>
      </c>
      <c r="AH85" s="205">
        <v>0</v>
      </c>
      <c r="AI85" s="205">
        <v>32.619999999999997</v>
      </c>
      <c r="AJ85" s="205">
        <v>0</v>
      </c>
      <c r="AK85" s="205">
        <v>9.02</v>
      </c>
      <c r="AL85" s="205">
        <v>0</v>
      </c>
      <c r="AM85" s="205">
        <v>0</v>
      </c>
      <c r="AN85" s="205">
        <v>0</v>
      </c>
      <c r="AO85" s="205">
        <v>171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1.87</v>
      </c>
      <c r="E86" s="205">
        <v>0</v>
      </c>
      <c r="F86" s="205">
        <v>0</v>
      </c>
      <c r="G86" s="205">
        <v>0</v>
      </c>
      <c r="H86" s="205">
        <v>0</v>
      </c>
      <c r="I86" s="205">
        <v>13.83</v>
      </c>
      <c r="J86" s="205">
        <v>2.78</v>
      </c>
      <c r="K86" s="205">
        <v>37.229999999999997</v>
      </c>
      <c r="L86" s="205">
        <v>65.260000000000005</v>
      </c>
      <c r="M86" s="205">
        <v>0</v>
      </c>
      <c r="N86" s="205">
        <v>1.04</v>
      </c>
      <c r="O86" s="205">
        <v>1.75</v>
      </c>
      <c r="P86" s="205">
        <v>2.5099999999999998</v>
      </c>
      <c r="Q86" s="205">
        <v>5.54</v>
      </c>
      <c r="R86" s="205">
        <v>6.04</v>
      </c>
      <c r="S86" s="205">
        <v>3.83</v>
      </c>
      <c r="T86" s="205">
        <v>1.41</v>
      </c>
      <c r="U86" s="205">
        <v>8.48</v>
      </c>
      <c r="V86" s="205">
        <v>5.27</v>
      </c>
      <c r="W86" s="205">
        <v>7.95</v>
      </c>
      <c r="X86" s="205">
        <v>21.08</v>
      </c>
      <c r="Y86" s="205">
        <v>0</v>
      </c>
      <c r="Z86" s="205">
        <v>37.54</v>
      </c>
      <c r="AA86" s="205">
        <v>13.22</v>
      </c>
      <c r="AB86" s="205">
        <v>0</v>
      </c>
      <c r="AC86" s="205">
        <v>11.67</v>
      </c>
      <c r="AD86" s="205">
        <v>0</v>
      </c>
      <c r="AE86" s="205">
        <v>0</v>
      </c>
      <c r="AF86" s="205">
        <v>0</v>
      </c>
      <c r="AG86" s="205">
        <v>19.36</v>
      </c>
      <c r="AH86" s="205">
        <v>0</v>
      </c>
      <c r="AI86" s="205">
        <v>32.619999999999997</v>
      </c>
      <c r="AJ86" s="205">
        <v>0</v>
      </c>
      <c r="AK86" s="205">
        <v>9.02</v>
      </c>
      <c r="AL86" s="205">
        <v>0</v>
      </c>
      <c r="AM86" s="205">
        <v>0</v>
      </c>
      <c r="AN86" s="205">
        <v>0</v>
      </c>
      <c r="AO86" s="205">
        <v>171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1.87</v>
      </c>
      <c r="E87" s="205">
        <v>0</v>
      </c>
      <c r="F87" s="205">
        <v>0</v>
      </c>
      <c r="G87" s="205">
        <v>0</v>
      </c>
      <c r="H87" s="205">
        <v>0</v>
      </c>
      <c r="I87" s="205">
        <v>15.22</v>
      </c>
      <c r="J87" s="205">
        <v>2.78</v>
      </c>
      <c r="K87" s="205">
        <v>37.229999999999997</v>
      </c>
      <c r="L87" s="205">
        <v>65.260000000000005</v>
      </c>
      <c r="M87" s="205">
        <v>0</v>
      </c>
      <c r="N87" s="205">
        <v>1.04</v>
      </c>
      <c r="O87" s="205">
        <v>1.75</v>
      </c>
      <c r="P87" s="205">
        <v>2.5099999999999998</v>
      </c>
      <c r="Q87" s="205">
        <v>5.54</v>
      </c>
      <c r="R87" s="205">
        <v>6.04</v>
      </c>
      <c r="S87" s="205">
        <v>3.38</v>
      </c>
      <c r="T87" s="205">
        <v>1.41</v>
      </c>
      <c r="U87" s="205">
        <v>8.48</v>
      </c>
      <c r="V87" s="205">
        <v>5.27</v>
      </c>
      <c r="W87" s="205">
        <v>7.95</v>
      </c>
      <c r="X87" s="205">
        <v>19.7</v>
      </c>
      <c r="Y87" s="205">
        <v>0</v>
      </c>
      <c r="Z87" s="205">
        <v>37.54</v>
      </c>
      <c r="AA87" s="205">
        <v>13.22</v>
      </c>
      <c r="AB87" s="205">
        <v>0</v>
      </c>
      <c r="AC87" s="205">
        <v>11.67</v>
      </c>
      <c r="AD87" s="205">
        <v>0</v>
      </c>
      <c r="AE87" s="205">
        <v>0</v>
      </c>
      <c r="AF87" s="205">
        <v>0</v>
      </c>
      <c r="AG87" s="205">
        <v>19.36</v>
      </c>
      <c r="AH87" s="205">
        <v>0</v>
      </c>
      <c r="AI87" s="205">
        <v>32.619999999999997</v>
      </c>
      <c r="AJ87" s="205">
        <v>0</v>
      </c>
      <c r="AK87" s="205">
        <v>9.02</v>
      </c>
      <c r="AL87" s="205">
        <v>0</v>
      </c>
      <c r="AM87" s="205">
        <v>0</v>
      </c>
      <c r="AN87" s="205">
        <v>0</v>
      </c>
      <c r="AO87" s="205">
        <v>171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1.87</v>
      </c>
      <c r="E88" s="205">
        <v>0</v>
      </c>
      <c r="F88" s="205">
        <v>0</v>
      </c>
      <c r="G88" s="205">
        <v>0</v>
      </c>
      <c r="H88" s="205">
        <v>0</v>
      </c>
      <c r="I88" s="205">
        <v>17.309999999999999</v>
      </c>
      <c r="J88" s="205">
        <v>2.09</v>
      </c>
      <c r="K88" s="205">
        <v>37.229999999999997</v>
      </c>
      <c r="L88" s="205">
        <v>65.260000000000005</v>
      </c>
      <c r="M88" s="205">
        <v>0</v>
      </c>
      <c r="N88" s="205">
        <v>1.04</v>
      </c>
      <c r="O88" s="205">
        <v>1.75</v>
      </c>
      <c r="P88" s="205">
        <v>2.5099999999999998</v>
      </c>
      <c r="Q88" s="205">
        <v>5.54</v>
      </c>
      <c r="R88" s="205">
        <v>5.34</v>
      </c>
      <c r="S88" s="205">
        <v>3.38</v>
      </c>
      <c r="T88" s="205">
        <v>1.41</v>
      </c>
      <c r="U88" s="205">
        <v>8.48</v>
      </c>
      <c r="V88" s="205">
        <v>5.27</v>
      </c>
      <c r="W88" s="205">
        <v>7.95</v>
      </c>
      <c r="X88" s="205">
        <v>19.7</v>
      </c>
      <c r="Y88" s="205">
        <v>0</v>
      </c>
      <c r="Z88" s="205">
        <v>37.54</v>
      </c>
      <c r="AA88" s="205">
        <v>13.22</v>
      </c>
      <c r="AB88" s="205">
        <v>0</v>
      </c>
      <c r="AC88" s="205">
        <v>11.67</v>
      </c>
      <c r="AD88" s="205">
        <v>0</v>
      </c>
      <c r="AE88" s="205">
        <v>0</v>
      </c>
      <c r="AF88" s="205">
        <v>0</v>
      </c>
      <c r="AG88" s="205">
        <v>19.36</v>
      </c>
      <c r="AH88" s="205">
        <v>0</v>
      </c>
      <c r="AI88" s="205">
        <v>32.619999999999997</v>
      </c>
      <c r="AJ88" s="205">
        <v>0</v>
      </c>
      <c r="AK88" s="205">
        <v>9.02</v>
      </c>
      <c r="AL88" s="205">
        <v>0</v>
      </c>
      <c r="AM88" s="205">
        <v>0</v>
      </c>
      <c r="AN88" s="205">
        <v>0</v>
      </c>
      <c r="AO88" s="205">
        <v>171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1.87</v>
      </c>
      <c r="E89" s="205">
        <v>0</v>
      </c>
      <c r="F89" s="205">
        <v>0</v>
      </c>
      <c r="G89" s="205">
        <v>0</v>
      </c>
      <c r="H89" s="205">
        <v>0</v>
      </c>
      <c r="I89" s="205">
        <v>20.09</v>
      </c>
      <c r="J89" s="205">
        <v>0.7</v>
      </c>
      <c r="K89" s="205">
        <v>37.229999999999997</v>
      </c>
      <c r="L89" s="205">
        <v>65.260000000000005</v>
      </c>
      <c r="M89" s="205">
        <v>0</v>
      </c>
      <c r="N89" s="205">
        <v>1.04</v>
      </c>
      <c r="O89" s="205">
        <v>1.75</v>
      </c>
      <c r="P89" s="205">
        <v>2.5099999999999998</v>
      </c>
      <c r="Q89" s="205">
        <v>5.54</v>
      </c>
      <c r="R89" s="205">
        <v>5.34</v>
      </c>
      <c r="S89" s="205">
        <v>3.38</v>
      </c>
      <c r="T89" s="205">
        <v>1.41</v>
      </c>
      <c r="U89" s="205">
        <v>8.48</v>
      </c>
      <c r="V89" s="205">
        <v>5.27</v>
      </c>
      <c r="W89" s="205">
        <v>6.85</v>
      </c>
      <c r="X89" s="205">
        <v>19.7</v>
      </c>
      <c r="Y89" s="205">
        <v>0</v>
      </c>
      <c r="Z89" s="205">
        <v>37.54</v>
      </c>
      <c r="AA89" s="205">
        <v>13.22</v>
      </c>
      <c r="AB89" s="205">
        <v>0</v>
      </c>
      <c r="AC89" s="205">
        <v>11.67</v>
      </c>
      <c r="AD89" s="205">
        <v>0</v>
      </c>
      <c r="AE89" s="205">
        <v>0</v>
      </c>
      <c r="AF89" s="205">
        <v>0</v>
      </c>
      <c r="AG89" s="205">
        <v>19.36</v>
      </c>
      <c r="AH89" s="205">
        <v>0</v>
      </c>
      <c r="AI89" s="205">
        <v>32.619999999999997</v>
      </c>
      <c r="AJ89" s="205">
        <v>0</v>
      </c>
      <c r="AK89" s="205">
        <v>9.02</v>
      </c>
      <c r="AL89" s="205">
        <v>0</v>
      </c>
      <c r="AM89" s="205">
        <v>0</v>
      </c>
      <c r="AN89" s="205">
        <v>0</v>
      </c>
      <c r="AO89" s="205">
        <v>171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1.87</v>
      </c>
      <c r="E90" s="205">
        <v>0</v>
      </c>
      <c r="F90" s="205">
        <v>0</v>
      </c>
      <c r="G90" s="205">
        <v>0</v>
      </c>
      <c r="H90" s="205">
        <v>0</v>
      </c>
      <c r="I90" s="205">
        <v>21.48</v>
      </c>
      <c r="J90" s="205">
        <v>0.7</v>
      </c>
      <c r="K90" s="205">
        <v>37.229999999999997</v>
      </c>
      <c r="L90" s="205">
        <v>65.260000000000005</v>
      </c>
      <c r="M90" s="205">
        <v>0</v>
      </c>
      <c r="N90" s="205">
        <v>1.04</v>
      </c>
      <c r="O90" s="205">
        <v>1.75</v>
      </c>
      <c r="P90" s="205">
        <v>2.5099999999999998</v>
      </c>
      <c r="Q90" s="205">
        <v>5.54</v>
      </c>
      <c r="R90" s="205">
        <v>5.36</v>
      </c>
      <c r="S90" s="205">
        <v>3.39</v>
      </c>
      <c r="T90" s="205">
        <v>1.41</v>
      </c>
      <c r="U90" s="205">
        <v>8.48</v>
      </c>
      <c r="V90" s="205">
        <v>5.27</v>
      </c>
      <c r="W90" s="205">
        <v>6.85</v>
      </c>
      <c r="X90" s="205">
        <v>19.7</v>
      </c>
      <c r="Y90" s="205">
        <v>0</v>
      </c>
      <c r="Z90" s="205">
        <v>37.54</v>
      </c>
      <c r="AA90" s="205">
        <v>13.22</v>
      </c>
      <c r="AB90" s="205">
        <v>0</v>
      </c>
      <c r="AC90" s="205">
        <v>11.67</v>
      </c>
      <c r="AD90" s="205">
        <v>0</v>
      </c>
      <c r="AE90" s="205">
        <v>0</v>
      </c>
      <c r="AF90" s="205">
        <v>0</v>
      </c>
      <c r="AG90" s="205">
        <v>19.36</v>
      </c>
      <c r="AH90" s="205">
        <v>0</v>
      </c>
      <c r="AI90" s="205">
        <v>32.619999999999997</v>
      </c>
      <c r="AJ90" s="205">
        <v>0</v>
      </c>
      <c r="AK90" s="205">
        <v>9.02</v>
      </c>
      <c r="AL90" s="205">
        <v>0</v>
      </c>
      <c r="AM90" s="205">
        <v>0</v>
      </c>
      <c r="AN90" s="205">
        <v>0</v>
      </c>
      <c r="AO90" s="205">
        <v>171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1.87</v>
      </c>
      <c r="E91" s="205">
        <v>0</v>
      </c>
      <c r="F91" s="205">
        <v>0</v>
      </c>
      <c r="G91" s="205">
        <v>0</v>
      </c>
      <c r="H91" s="205">
        <v>0</v>
      </c>
      <c r="I91" s="205">
        <v>23.57</v>
      </c>
      <c r="J91" s="205">
        <v>0</v>
      </c>
      <c r="K91" s="205">
        <v>37.229999999999997</v>
      </c>
      <c r="L91" s="205">
        <v>65.260000000000005</v>
      </c>
      <c r="M91" s="205">
        <v>0</v>
      </c>
      <c r="N91" s="205">
        <v>1.04</v>
      </c>
      <c r="O91" s="205">
        <v>1.75</v>
      </c>
      <c r="P91" s="205">
        <v>2.88</v>
      </c>
      <c r="Q91" s="205">
        <v>5.54</v>
      </c>
      <c r="R91" s="205">
        <v>5.36</v>
      </c>
      <c r="S91" s="205">
        <v>3.39</v>
      </c>
      <c r="T91" s="205">
        <v>1.41</v>
      </c>
      <c r="U91" s="205">
        <v>8.48</v>
      </c>
      <c r="V91" s="205">
        <v>5.27</v>
      </c>
      <c r="W91" s="205">
        <v>6.85</v>
      </c>
      <c r="X91" s="205">
        <v>19.7</v>
      </c>
      <c r="Y91" s="205">
        <v>0</v>
      </c>
      <c r="Z91" s="205">
        <v>37.54</v>
      </c>
      <c r="AA91" s="205">
        <v>13.22</v>
      </c>
      <c r="AB91" s="205">
        <v>0</v>
      </c>
      <c r="AC91" s="205">
        <v>11.67</v>
      </c>
      <c r="AD91" s="205">
        <v>0</v>
      </c>
      <c r="AE91" s="205">
        <v>0</v>
      </c>
      <c r="AF91" s="205">
        <v>0</v>
      </c>
      <c r="AG91" s="205">
        <v>19.36</v>
      </c>
      <c r="AH91" s="205">
        <v>0</v>
      </c>
      <c r="AI91" s="205">
        <v>32.619999999999997</v>
      </c>
      <c r="AJ91" s="205">
        <v>0</v>
      </c>
      <c r="AK91" s="205">
        <v>9.02</v>
      </c>
      <c r="AL91" s="205">
        <v>0</v>
      </c>
      <c r="AM91" s="205">
        <v>0</v>
      </c>
      <c r="AN91" s="205">
        <v>0</v>
      </c>
      <c r="AO91" s="205">
        <v>171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1.87</v>
      </c>
      <c r="E92" s="205">
        <v>0</v>
      </c>
      <c r="F92" s="205">
        <v>0</v>
      </c>
      <c r="G92" s="205">
        <v>0</v>
      </c>
      <c r="H92" s="205">
        <v>0</v>
      </c>
      <c r="I92" s="205">
        <v>23.57</v>
      </c>
      <c r="J92" s="205">
        <v>0</v>
      </c>
      <c r="K92" s="205">
        <v>37.229999999999997</v>
      </c>
      <c r="L92" s="205">
        <v>65.260000000000005</v>
      </c>
      <c r="M92" s="205">
        <v>0</v>
      </c>
      <c r="N92" s="205">
        <v>1.04</v>
      </c>
      <c r="O92" s="205">
        <v>1.75</v>
      </c>
      <c r="P92" s="205">
        <v>2.88</v>
      </c>
      <c r="Q92" s="205">
        <v>5.54</v>
      </c>
      <c r="R92" s="205">
        <v>5.36</v>
      </c>
      <c r="S92" s="205">
        <v>3.39</v>
      </c>
      <c r="T92" s="205">
        <v>1.41</v>
      </c>
      <c r="U92" s="205">
        <v>8.48</v>
      </c>
      <c r="V92" s="205">
        <v>5.27</v>
      </c>
      <c r="W92" s="205">
        <v>6.85</v>
      </c>
      <c r="X92" s="205">
        <v>19.7</v>
      </c>
      <c r="Y92" s="205">
        <v>0</v>
      </c>
      <c r="Z92" s="205">
        <v>37.54</v>
      </c>
      <c r="AA92" s="205">
        <v>13.22</v>
      </c>
      <c r="AB92" s="205">
        <v>0</v>
      </c>
      <c r="AC92" s="205">
        <v>11.67</v>
      </c>
      <c r="AD92" s="205">
        <v>0</v>
      </c>
      <c r="AE92" s="205">
        <v>0</v>
      </c>
      <c r="AF92" s="205">
        <v>0</v>
      </c>
      <c r="AG92" s="205">
        <v>19.36</v>
      </c>
      <c r="AH92" s="205">
        <v>0</v>
      </c>
      <c r="AI92" s="205">
        <v>32.619999999999997</v>
      </c>
      <c r="AJ92" s="205">
        <v>0</v>
      </c>
      <c r="AK92" s="205">
        <v>9.02</v>
      </c>
      <c r="AL92" s="205">
        <v>0</v>
      </c>
      <c r="AM92" s="205">
        <v>0</v>
      </c>
      <c r="AN92" s="205">
        <v>0</v>
      </c>
      <c r="AO92" s="205">
        <v>171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1.87</v>
      </c>
      <c r="E93" s="205">
        <v>0</v>
      </c>
      <c r="F93" s="205">
        <v>0</v>
      </c>
      <c r="G93" s="205">
        <v>0</v>
      </c>
      <c r="H93" s="205">
        <v>0</v>
      </c>
      <c r="I93" s="205">
        <v>23.57</v>
      </c>
      <c r="J93" s="205">
        <v>0</v>
      </c>
      <c r="K93" s="205">
        <v>37.229999999999997</v>
      </c>
      <c r="L93" s="205">
        <v>65.260000000000005</v>
      </c>
      <c r="M93" s="205">
        <v>0</v>
      </c>
      <c r="N93" s="205">
        <v>1.04</v>
      </c>
      <c r="O93" s="205">
        <v>1.75</v>
      </c>
      <c r="P93" s="205">
        <v>2.88</v>
      </c>
      <c r="Q93" s="205">
        <v>5.54</v>
      </c>
      <c r="R93" s="205">
        <v>5.28</v>
      </c>
      <c r="S93" s="205">
        <v>3.71</v>
      </c>
      <c r="T93" s="205">
        <v>1.41</v>
      </c>
      <c r="U93" s="205">
        <v>8.48</v>
      </c>
      <c r="V93" s="205">
        <v>5.27</v>
      </c>
      <c r="W93" s="205">
        <v>6.85</v>
      </c>
      <c r="X93" s="205">
        <v>19.7</v>
      </c>
      <c r="Y93" s="205">
        <v>0</v>
      </c>
      <c r="Z93" s="205">
        <v>37.54</v>
      </c>
      <c r="AA93" s="205">
        <v>13.22</v>
      </c>
      <c r="AB93" s="205">
        <v>0</v>
      </c>
      <c r="AC93" s="205">
        <v>-1.1399999999999999</v>
      </c>
      <c r="AD93" s="205">
        <v>0</v>
      </c>
      <c r="AE93" s="205">
        <v>0</v>
      </c>
      <c r="AF93" s="205">
        <v>0</v>
      </c>
      <c r="AG93" s="205">
        <v>19.36</v>
      </c>
      <c r="AH93" s="205">
        <v>0</v>
      </c>
      <c r="AI93" s="205">
        <v>32.619999999999997</v>
      </c>
      <c r="AJ93" s="205">
        <v>0</v>
      </c>
      <c r="AK93" s="205">
        <v>9.02</v>
      </c>
      <c r="AL93" s="205">
        <v>0</v>
      </c>
      <c r="AM93" s="205">
        <v>0</v>
      </c>
      <c r="AN93" s="205">
        <v>0</v>
      </c>
      <c r="AO93" s="205">
        <v>171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1.87</v>
      </c>
      <c r="E94" s="205">
        <v>0</v>
      </c>
      <c r="F94" s="205">
        <v>0</v>
      </c>
      <c r="G94" s="205">
        <v>0</v>
      </c>
      <c r="H94" s="205">
        <v>0</v>
      </c>
      <c r="I94" s="205">
        <v>23.57</v>
      </c>
      <c r="J94" s="205">
        <v>0</v>
      </c>
      <c r="K94" s="205">
        <v>37.229999999999997</v>
      </c>
      <c r="L94" s="205">
        <v>65.260000000000005</v>
      </c>
      <c r="M94" s="205">
        <v>0</v>
      </c>
      <c r="N94" s="205">
        <v>1.04</v>
      </c>
      <c r="O94" s="205">
        <v>1.75</v>
      </c>
      <c r="P94" s="205">
        <v>2.88</v>
      </c>
      <c r="Q94" s="205">
        <v>5.54</v>
      </c>
      <c r="R94" s="205">
        <v>5.28</v>
      </c>
      <c r="S94" s="205">
        <v>3.71</v>
      </c>
      <c r="T94" s="205">
        <v>1.41</v>
      </c>
      <c r="U94" s="205">
        <v>8.48</v>
      </c>
      <c r="V94" s="205">
        <v>5.27</v>
      </c>
      <c r="W94" s="205">
        <v>6.85</v>
      </c>
      <c r="X94" s="205">
        <v>19.7</v>
      </c>
      <c r="Y94" s="205">
        <v>0</v>
      </c>
      <c r="Z94" s="205">
        <v>37.54</v>
      </c>
      <c r="AA94" s="205">
        <v>13.22</v>
      </c>
      <c r="AB94" s="205">
        <v>0</v>
      </c>
      <c r="AC94" s="205">
        <v>-1.1399999999999999</v>
      </c>
      <c r="AD94" s="205">
        <v>0</v>
      </c>
      <c r="AE94" s="205">
        <v>0</v>
      </c>
      <c r="AF94" s="205">
        <v>0</v>
      </c>
      <c r="AG94" s="205">
        <v>19.36</v>
      </c>
      <c r="AH94" s="205">
        <v>0</v>
      </c>
      <c r="AI94" s="205">
        <v>32.619999999999997</v>
      </c>
      <c r="AJ94" s="205">
        <v>0</v>
      </c>
      <c r="AK94" s="205">
        <v>9.02</v>
      </c>
      <c r="AL94" s="205">
        <v>0</v>
      </c>
      <c r="AM94" s="205">
        <v>0</v>
      </c>
      <c r="AN94" s="205">
        <v>0</v>
      </c>
      <c r="AO94" s="205">
        <v>171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1.87</v>
      </c>
      <c r="E95" s="205">
        <v>0</v>
      </c>
      <c r="F95" s="205">
        <v>0</v>
      </c>
      <c r="G95" s="205">
        <v>0</v>
      </c>
      <c r="H95" s="205">
        <v>0</v>
      </c>
      <c r="I95" s="205">
        <v>23.57</v>
      </c>
      <c r="J95" s="205">
        <v>0</v>
      </c>
      <c r="K95" s="205">
        <v>37.229999999999997</v>
      </c>
      <c r="L95" s="205">
        <v>65.260000000000005</v>
      </c>
      <c r="M95" s="205">
        <v>0</v>
      </c>
      <c r="N95" s="205">
        <v>1.04</v>
      </c>
      <c r="O95" s="205">
        <v>1.75</v>
      </c>
      <c r="P95" s="205">
        <v>2.88</v>
      </c>
      <c r="Q95" s="205">
        <v>5.54</v>
      </c>
      <c r="R95" s="205">
        <v>5.28</v>
      </c>
      <c r="S95" s="205">
        <v>3.43</v>
      </c>
      <c r="T95" s="205">
        <v>1.41</v>
      </c>
      <c r="U95" s="205">
        <v>8.48</v>
      </c>
      <c r="V95" s="205">
        <v>5.27</v>
      </c>
      <c r="W95" s="205">
        <v>6.85</v>
      </c>
      <c r="X95" s="205">
        <v>19.7</v>
      </c>
      <c r="Y95" s="205">
        <v>0</v>
      </c>
      <c r="Z95" s="205">
        <v>37.54</v>
      </c>
      <c r="AA95" s="205">
        <v>13.22</v>
      </c>
      <c r="AB95" s="205">
        <v>0</v>
      </c>
      <c r="AC95" s="205">
        <v>11.67</v>
      </c>
      <c r="AD95" s="205">
        <v>0</v>
      </c>
      <c r="AE95" s="205">
        <v>0</v>
      </c>
      <c r="AF95" s="205">
        <v>0</v>
      </c>
      <c r="AG95" s="205">
        <v>19.36</v>
      </c>
      <c r="AH95" s="205">
        <v>0</v>
      </c>
      <c r="AI95" s="205">
        <v>32.619999999999997</v>
      </c>
      <c r="AJ95" s="205">
        <v>0</v>
      </c>
      <c r="AK95" s="205">
        <v>9.02</v>
      </c>
      <c r="AL95" s="205">
        <v>0</v>
      </c>
      <c r="AM95" s="205">
        <v>0</v>
      </c>
      <c r="AN95" s="205">
        <v>0</v>
      </c>
      <c r="AO95" s="205">
        <v>171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1.87</v>
      </c>
      <c r="E96" s="205">
        <v>0</v>
      </c>
      <c r="F96" s="205">
        <v>0</v>
      </c>
      <c r="G96" s="205">
        <v>0</v>
      </c>
      <c r="H96" s="205">
        <v>0</v>
      </c>
      <c r="I96" s="205">
        <v>23.57</v>
      </c>
      <c r="J96" s="205">
        <v>0</v>
      </c>
      <c r="K96" s="205">
        <v>37.229999999999997</v>
      </c>
      <c r="L96" s="205">
        <v>65.260000000000005</v>
      </c>
      <c r="M96" s="205">
        <v>0</v>
      </c>
      <c r="N96" s="205">
        <v>1.04</v>
      </c>
      <c r="O96" s="205">
        <v>1.75</v>
      </c>
      <c r="P96" s="205">
        <v>2.88</v>
      </c>
      <c r="Q96" s="205">
        <v>5.54</v>
      </c>
      <c r="R96" s="205">
        <v>5.28</v>
      </c>
      <c r="S96" s="205">
        <v>3.43</v>
      </c>
      <c r="T96" s="205">
        <v>1.41</v>
      </c>
      <c r="U96" s="205">
        <v>8.48</v>
      </c>
      <c r="V96" s="205">
        <v>5.27</v>
      </c>
      <c r="W96" s="205">
        <v>6.85</v>
      </c>
      <c r="X96" s="205">
        <v>19.7</v>
      </c>
      <c r="Y96" s="205">
        <v>0</v>
      </c>
      <c r="Z96" s="205">
        <v>37.54</v>
      </c>
      <c r="AA96" s="205">
        <v>13.22</v>
      </c>
      <c r="AB96" s="205">
        <v>0</v>
      </c>
      <c r="AC96" s="205">
        <v>11.67</v>
      </c>
      <c r="AD96" s="205">
        <v>0</v>
      </c>
      <c r="AE96" s="205">
        <v>0</v>
      </c>
      <c r="AF96" s="205">
        <v>0</v>
      </c>
      <c r="AG96" s="205">
        <v>19.36</v>
      </c>
      <c r="AH96" s="205">
        <v>0</v>
      </c>
      <c r="AI96" s="205">
        <v>32.619999999999997</v>
      </c>
      <c r="AJ96" s="205">
        <v>0</v>
      </c>
      <c r="AK96" s="205">
        <v>9.02</v>
      </c>
      <c r="AL96" s="205">
        <v>0</v>
      </c>
      <c r="AM96" s="205">
        <v>0</v>
      </c>
      <c r="AN96" s="205">
        <v>0</v>
      </c>
      <c r="AO96" s="205">
        <v>171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1.87</v>
      </c>
      <c r="E97" s="205">
        <v>0</v>
      </c>
      <c r="F97" s="205">
        <v>0</v>
      </c>
      <c r="G97" s="205">
        <v>0</v>
      </c>
      <c r="H97" s="205">
        <v>0</v>
      </c>
      <c r="I97" s="205">
        <v>23.57</v>
      </c>
      <c r="J97" s="205">
        <v>0</v>
      </c>
      <c r="K97" s="205">
        <v>37.229999999999997</v>
      </c>
      <c r="L97" s="205">
        <v>65.260000000000005</v>
      </c>
      <c r="M97" s="205">
        <v>0</v>
      </c>
      <c r="N97" s="205">
        <v>1.04</v>
      </c>
      <c r="O97" s="205">
        <v>1.75</v>
      </c>
      <c r="P97" s="205">
        <v>2.88</v>
      </c>
      <c r="Q97" s="205">
        <v>5.54</v>
      </c>
      <c r="R97" s="205">
        <v>5.28</v>
      </c>
      <c r="S97" s="205">
        <v>3.43</v>
      </c>
      <c r="T97" s="205">
        <v>1.41</v>
      </c>
      <c r="U97" s="205">
        <v>8.48</v>
      </c>
      <c r="V97" s="205">
        <v>5.27</v>
      </c>
      <c r="W97" s="205">
        <v>6.85</v>
      </c>
      <c r="X97" s="205">
        <v>19.7</v>
      </c>
      <c r="Y97" s="205">
        <v>0</v>
      </c>
      <c r="Z97" s="205">
        <v>37.54</v>
      </c>
      <c r="AA97" s="205">
        <v>13.22</v>
      </c>
      <c r="AB97" s="205">
        <v>0</v>
      </c>
      <c r="AC97" s="205">
        <v>11.67</v>
      </c>
      <c r="AD97" s="205">
        <v>0</v>
      </c>
      <c r="AE97" s="205">
        <v>0</v>
      </c>
      <c r="AF97" s="205">
        <v>0</v>
      </c>
      <c r="AG97" s="205">
        <v>19.36</v>
      </c>
      <c r="AH97" s="205">
        <v>0</v>
      </c>
      <c r="AI97" s="205">
        <v>32.619999999999997</v>
      </c>
      <c r="AJ97" s="205">
        <v>0</v>
      </c>
      <c r="AK97" s="205">
        <v>9.02</v>
      </c>
      <c r="AL97" s="205">
        <v>0</v>
      </c>
      <c r="AM97" s="205">
        <v>0</v>
      </c>
      <c r="AN97" s="205">
        <v>0</v>
      </c>
      <c r="AO97" s="205">
        <v>171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1.87</v>
      </c>
      <c r="E98" s="205">
        <v>0</v>
      </c>
      <c r="F98" s="205">
        <v>0</v>
      </c>
      <c r="G98" s="205">
        <v>0</v>
      </c>
      <c r="H98" s="205">
        <v>0</v>
      </c>
      <c r="I98" s="205">
        <v>23.57</v>
      </c>
      <c r="J98" s="205">
        <v>0</v>
      </c>
      <c r="K98" s="205">
        <v>37.229999999999997</v>
      </c>
      <c r="L98" s="205">
        <v>65.260000000000005</v>
      </c>
      <c r="M98" s="205">
        <v>0</v>
      </c>
      <c r="N98" s="205">
        <v>1.04</v>
      </c>
      <c r="O98" s="205">
        <v>1.75</v>
      </c>
      <c r="P98" s="205">
        <v>2.88</v>
      </c>
      <c r="Q98" s="205">
        <v>5.54</v>
      </c>
      <c r="R98" s="205">
        <v>5.28</v>
      </c>
      <c r="S98" s="205">
        <v>3.43</v>
      </c>
      <c r="T98" s="205">
        <v>1.41</v>
      </c>
      <c r="U98" s="205">
        <v>8.48</v>
      </c>
      <c r="V98" s="205">
        <v>5.27</v>
      </c>
      <c r="W98" s="205">
        <v>6.85</v>
      </c>
      <c r="X98" s="205">
        <v>19.7</v>
      </c>
      <c r="Y98" s="205">
        <v>0</v>
      </c>
      <c r="Z98" s="205">
        <v>37.54</v>
      </c>
      <c r="AA98" s="205">
        <v>13.22</v>
      </c>
      <c r="AB98" s="205">
        <v>0</v>
      </c>
      <c r="AC98" s="205">
        <v>11.67</v>
      </c>
      <c r="AD98" s="205">
        <v>0</v>
      </c>
      <c r="AE98" s="205">
        <v>0</v>
      </c>
      <c r="AF98" s="205">
        <v>0</v>
      </c>
      <c r="AG98" s="205">
        <v>19.36</v>
      </c>
      <c r="AH98" s="205">
        <v>0</v>
      </c>
      <c r="AI98" s="205">
        <v>32.619999999999997</v>
      </c>
      <c r="AJ98" s="205">
        <v>0</v>
      </c>
      <c r="AK98" s="205">
        <v>9.02</v>
      </c>
      <c r="AL98" s="205">
        <v>0</v>
      </c>
      <c r="AM98" s="205">
        <v>0</v>
      </c>
      <c r="AN98" s="205">
        <v>0</v>
      </c>
      <c r="AO98" s="205">
        <v>171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4.4880000000000059E-2</v>
      </c>
      <c r="E99">
        <f t="shared" si="0"/>
        <v>0</v>
      </c>
      <c r="F99">
        <f t="shared" si="0"/>
        <v>0</v>
      </c>
      <c r="G99">
        <f t="shared" si="0"/>
        <v>0.17199000000000014</v>
      </c>
      <c r="H99">
        <f t="shared" si="0"/>
        <v>0</v>
      </c>
      <c r="I99">
        <f t="shared" si="0"/>
        <v>0.46211749999999996</v>
      </c>
      <c r="J99">
        <f t="shared" si="0"/>
        <v>3.6317500000000003E-2</v>
      </c>
      <c r="K99">
        <f t="shared" si="0"/>
        <v>0.85856000000000021</v>
      </c>
      <c r="L99">
        <f t="shared" si="0"/>
        <v>1.5662400000000034</v>
      </c>
      <c r="M99">
        <f t="shared" si="0"/>
        <v>0</v>
      </c>
      <c r="N99">
        <f t="shared" si="0"/>
        <v>2.4960000000000045E-2</v>
      </c>
      <c r="O99">
        <f t="shared" si="0"/>
        <v>4.2000000000000003E-2</v>
      </c>
      <c r="P99">
        <f t="shared" si="0"/>
        <v>5.0694999999999997E-2</v>
      </c>
      <c r="Q99">
        <f t="shared" si="0"/>
        <v>0.13296000000000019</v>
      </c>
      <c r="R99">
        <f t="shared" si="0"/>
        <v>0.13259499999999996</v>
      </c>
      <c r="S99">
        <f t="shared" si="0"/>
        <v>8.1925000000000026E-2</v>
      </c>
      <c r="T99">
        <f t="shared" si="0"/>
        <v>3.383999999999994E-2</v>
      </c>
      <c r="U99">
        <f t="shared" si="0"/>
        <v>0.20352000000000026</v>
      </c>
      <c r="V99">
        <f t="shared" si="0"/>
        <v>0.12086999999999987</v>
      </c>
      <c r="W99">
        <f t="shared" si="0"/>
        <v>0.11025000000000007</v>
      </c>
      <c r="X99">
        <f t="shared" si="0"/>
        <v>0.32749000000000006</v>
      </c>
      <c r="Y99">
        <f t="shared" si="0"/>
        <v>0</v>
      </c>
      <c r="Z99">
        <f t="shared" si="0"/>
        <v>0.68902500000000078</v>
      </c>
      <c r="AA99">
        <f t="shared" si="0"/>
        <v>0.28001499999999985</v>
      </c>
      <c r="AB99">
        <f t="shared" si="0"/>
        <v>0</v>
      </c>
      <c r="AC99">
        <f t="shared" si="0"/>
        <v>0.27318999999999999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0.46463999999999905</v>
      </c>
      <c r="AH99">
        <f t="shared" si="0"/>
        <v>0</v>
      </c>
      <c r="AI99">
        <f t="shared" si="0"/>
        <v>0.7839399999999993</v>
      </c>
      <c r="AJ99">
        <f t="shared" si="0"/>
        <v>0</v>
      </c>
      <c r="AK99">
        <f t="shared" si="0"/>
        <v>0.23677999999999988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4.082399999999998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1.41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7.3</v>
      </c>
      <c r="AH3" s="205">
        <v>0</v>
      </c>
      <c r="AI3" s="205">
        <v>12.33</v>
      </c>
      <c r="AJ3" s="205">
        <v>0</v>
      </c>
      <c r="AK3" s="205">
        <v>0.82</v>
      </c>
      <c r="AL3" s="205">
        <v>0</v>
      </c>
      <c r="AM3" s="205">
        <v>0</v>
      </c>
      <c r="AN3" s="205">
        <v>0</v>
      </c>
      <c r="AO3" s="205">
        <v>17.29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1.41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7.3</v>
      </c>
      <c r="AH4" s="205">
        <v>0</v>
      </c>
      <c r="AI4" s="205">
        <v>12.33</v>
      </c>
      <c r="AJ4" s="205">
        <v>0</v>
      </c>
      <c r="AK4" s="205">
        <v>0.82</v>
      </c>
      <c r="AL4" s="205">
        <v>0</v>
      </c>
      <c r="AM4" s="205">
        <v>0</v>
      </c>
      <c r="AN4" s="205">
        <v>0</v>
      </c>
      <c r="AO4" s="205">
        <v>17.29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1.41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7.3</v>
      </c>
      <c r="AH5" s="205">
        <v>0</v>
      </c>
      <c r="AI5" s="205">
        <v>12.33</v>
      </c>
      <c r="AJ5" s="205">
        <v>0</v>
      </c>
      <c r="AK5" s="205">
        <v>0.82</v>
      </c>
      <c r="AL5" s="205">
        <v>0</v>
      </c>
      <c r="AM5" s="205">
        <v>0</v>
      </c>
      <c r="AN5" s="205">
        <v>0</v>
      </c>
      <c r="AO5" s="205">
        <v>17.29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1.41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7.3</v>
      </c>
      <c r="AH6" s="205">
        <v>0</v>
      </c>
      <c r="AI6" s="205">
        <v>12.33</v>
      </c>
      <c r="AJ6" s="205">
        <v>0</v>
      </c>
      <c r="AK6" s="205">
        <v>0.82</v>
      </c>
      <c r="AL6" s="205">
        <v>0</v>
      </c>
      <c r="AM6" s="205">
        <v>0</v>
      </c>
      <c r="AN6" s="205">
        <v>0</v>
      </c>
      <c r="AO6" s="205">
        <v>17.29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1.41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7.3</v>
      </c>
      <c r="AH7" s="205">
        <v>0</v>
      </c>
      <c r="AI7" s="205">
        <v>12.33</v>
      </c>
      <c r="AJ7" s="205">
        <v>0</v>
      </c>
      <c r="AK7" s="205">
        <v>0.82</v>
      </c>
      <c r="AL7" s="205">
        <v>0</v>
      </c>
      <c r="AM7" s="205">
        <v>0</v>
      </c>
      <c r="AN7" s="205">
        <v>0</v>
      </c>
      <c r="AO7" s="205">
        <v>17.29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1.41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7.3</v>
      </c>
      <c r="AH8" s="205">
        <v>0</v>
      </c>
      <c r="AI8" s="205">
        <v>12.33</v>
      </c>
      <c r="AJ8" s="205">
        <v>0</v>
      </c>
      <c r="AK8" s="205">
        <v>0.82</v>
      </c>
      <c r="AL8" s="205">
        <v>0</v>
      </c>
      <c r="AM8" s="205">
        <v>0</v>
      </c>
      <c r="AN8" s="205">
        <v>0</v>
      </c>
      <c r="AO8" s="205">
        <v>17.29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1.41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7.3</v>
      </c>
      <c r="AH9" s="205">
        <v>0</v>
      </c>
      <c r="AI9" s="205">
        <v>12.33</v>
      </c>
      <c r="AJ9" s="205">
        <v>0</v>
      </c>
      <c r="AK9" s="205">
        <v>0.82</v>
      </c>
      <c r="AL9" s="205">
        <v>0</v>
      </c>
      <c r="AM9" s="205">
        <v>0</v>
      </c>
      <c r="AN9" s="205">
        <v>0</v>
      </c>
      <c r="AO9" s="205">
        <v>17.29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1.41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7.3</v>
      </c>
      <c r="AH10" s="205">
        <v>0</v>
      </c>
      <c r="AI10" s="205">
        <v>12.33</v>
      </c>
      <c r="AJ10" s="205">
        <v>0</v>
      </c>
      <c r="AK10" s="205">
        <v>0.82</v>
      </c>
      <c r="AL10" s="205">
        <v>0</v>
      </c>
      <c r="AM10" s="205">
        <v>0</v>
      </c>
      <c r="AN10" s="205">
        <v>0</v>
      </c>
      <c r="AO10" s="205">
        <v>17.29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1.41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7.3</v>
      </c>
      <c r="AH11" s="205">
        <v>0</v>
      </c>
      <c r="AI11" s="205">
        <v>12.33</v>
      </c>
      <c r="AJ11" s="205">
        <v>0</v>
      </c>
      <c r="AK11" s="205">
        <v>0.82</v>
      </c>
      <c r="AL11" s="205">
        <v>0</v>
      </c>
      <c r="AM11" s="205">
        <v>0</v>
      </c>
      <c r="AN11" s="205">
        <v>0</v>
      </c>
      <c r="AO11" s="205">
        <v>17.29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1.41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7.3</v>
      </c>
      <c r="AH12" s="205">
        <v>0</v>
      </c>
      <c r="AI12" s="205">
        <v>12.33</v>
      </c>
      <c r="AJ12" s="205">
        <v>0</v>
      </c>
      <c r="AK12" s="205">
        <v>0.82</v>
      </c>
      <c r="AL12" s="205">
        <v>0</v>
      </c>
      <c r="AM12" s="205">
        <v>0</v>
      </c>
      <c r="AN12" s="205">
        <v>0</v>
      </c>
      <c r="AO12" s="205">
        <v>17.29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1.41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7.3</v>
      </c>
      <c r="AH13" s="205">
        <v>0</v>
      </c>
      <c r="AI13" s="205">
        <v>12.33</v>
      </c>
      <c r="AJ13" s="205">
        <v>0</v>
      </c>
      <c r="AK13" s="205">
        <v>0.82</v>
      </c>
      <c r="AL13" s="205">
        <v>0</v>
      </c>
      <c r="AM13" s="205">
        <v>0</v>
      </c>
      <c r="AN13" s="205">
        <v>0</v>
      </c>
      <c r="AO13" s="205">
        <v>17.29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1.41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7.3</v>
      </c>
      <c r="AH14" s="205">
        <v>0</v>
      </c>
      <c r="AI14" s="205">
        <v>12.33</v>
      </c>
      <c r="AJ14" s="205">
        <v>0</v>
      </c>
      <c r="AK14" s="205">
        <v>0.82</v>
      </c>
      <c r="AL14" s="205">
        <v>0</v>
      </c>
      <c r="AM14" s="205">
        <v>0</v>
      </c>
      <c r="AN14" s="205">
        <v>0</v>
      </c>
      <c r="AO14" s="205">
        <v>17.29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1.41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7.3</v>
      </c>
      <c r="AH15" s="205">
        <v>0</v>
      </c>
      <c r="AI15" s="205">
        <v>12.33</v>
      </c>
      <c r="AJ15" s="205">
        <v>0</v>
      </c>
      <c r="AK15" s="205">
        <v>0.82</v>
      </c>
      <c r="AL15" s="205">
        <v>0</v>
      </c>
      <c r="AM15" s="205">
        <v>0</v>
      </c>
      <c r="AN15" s="205">
        <v>0</v>
      </c>
      <c r="AO15" s="205">
        <v>17.29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1.41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7.3</v>
      </c>
      <c r="AH16" s="205">
        <v>0</v>
      </c>
      <c r="AI16" s="205">
        <v>12.33</v>
      </c>
      <c r="AJ16" s="205">
        <v>0</v>
      </c>
      <c r="AK16" s="205">
        <v>0.82</v>
      </c>
      <c r="AL16" s="205">
        <v>0</v>
      </c>
      <c r="AM16" s="205">
        <v>0</v>
      </c>
      <c r="AN16" s="205">
        <v>0</v>
      </c>
      <c r="AO16" s="205">
        <v>17.29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1.41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7.3</v>
      </c>
      <c r="AH17" s="205">
        <v>0</v>
      </c>
      <c r="AI17" s="205">
        <v>12.33</v>
      </c>
      <c r="AJ17" s="205">
        <v>0</v>
      </c>
      <c r="AK17" s="205">
        <v>0.82</v>
      </c>
      <c r="AL17" s="205">
        <v>0</v>
      </c>
      <c r="AM17" s="205">
        <v>0</v>
      </c>
      <c r="AN17" s="205">
        <v>0</v>
      </c>
      <c r="AO17" s="205">
        <v>17.29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1.41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7.3</v>
      </c>
      <c r="AH18" s="205">
        <v>0</v>
      </c>
      <c r="AI18" s="205">
        <v>12.33</v>
      </c>
      <c r="AJ18" s="205">
        <v>0</v>
      </c>
      <c r="AK18" s="205">
        <v>0.82</v>
      </c>
      <c r="AL18" s="205">
        <v>0</v>
      </c>
      <c r="AM18" s="205">
        <v>0</v>
      </c>
      <c r="AN18" s="205">
        <v>0</v>
      </c>
      <c r="AO18" s="205">
        <v>17.29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1.41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7.3</v>
      </c>
      <c r="AH19" s="205">
        <v>0</v>
      </c>
      <c r="AI19" s="205">
        <v>12.33</v>
      </c>
      <c r="AJ19" s="205">
        <v>0</v>
      </c>
      <c r="AK19" s="205">
        <v>0.82</v>
      </c>
      <c r="AL19" s="205">
        <v>0</v>
      </c>
      <c r="AM19" s="205">
        <v>0</v>
      </c>
      <c r="AN19" s="205">
        <v>0</v>
      </c>
      <c r="AO19" s="205">
        <v>17.29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1.41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7.3</v>
      </c>
      <c r="AH20" s="205">
        <v>0</v>
      </c>
      <c r="AI20" s="205">
        <v>12.33</v>
      </c>
      <c r="AJ20" s="205">
        <v>0</v>
      </c>
      <c r="AK20" s="205">
        <v>0.82</v>
      </c>
      <c r="AL20" s="205">
        <v>0</v>
      </c>
      <c r="AM20" s="205">
        <v>0</v>
      </c>
      <c r="AN20" s="205">
        <v>0</v>
      </c>
      <c r="AO20" s="205">
        <v>17.29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1.41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7.3</v>
      </c>
      <c r="AH21" s="205">
        <v>0</v>
      </c>
      <c r="AI21" s="205">
        <v>12.33</v>
      </c>
      <c r="AJ21" s="205">
        <v>0</v>
      </c>
      <c r="AK21" s="205">
        <v>0.82</v>
      </c>
      <c r="AL21" s="205">
        <v>0</v>
      </c>
      <c r="AM21" s="205">
        <v>0</v>
      </c>
      <c r="AN21" s="205">
        <v>0</v>
      </c>
      <c r="AO21" s="205">
        <v>17.29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1.41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7.3</v>
      </c>
      <c r="AH22" s="205">
        <v>0</v>
      </c>
      <c r="AI22" s="205">
        <v>12.33</v>
      </c>
      <c r="AJ22" s="205">
        <v>0</v>
      </c>
      <c r="AK22" s="205">
        <v>0.82</v>
      </c>
      <c r="AL22" s="205">
        <v>0</v>
      </c>
      <c r="AM22" s="205">
        <v>0</v>
      </c>
      <c r="AN22" s="205">
        <v>0</v>
      </c>
      <c r="AO22" s="205">
        <v>17.29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1.41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7.3</v>
      </c>
      <c r="AH23" s="205">
        <v>0</v>
      </c>
      <c r="AI23" s="205">
        <v>12.33</v>
      </c>
      <c r="AJ23" s="205">
        <v>0</v>
      </c>
      <c r="AK23" s="205">
        <v>0.82</v>
      </c>
      <c r="AL23" s="205">
        <v>0</v>
      </c>
      <c r="AM23" s="205">
        <v>0</v>
      </c>
      <c r="AN23" s="205">
        <v>0</v>
      </c>
      <c r="AO23" s="205">
        <v>17.29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1.41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7.3</v>
      </c>
      <c r="AH24" s="205">
        <v>0</v>
      </c>
      <c r="AI24" s="205">
        <v>12.33</v>
      </c>
      <c r="AJ24" s="205">
        <v>0</v>
      </c>
      <c r="AK24" s="205">
        <v>0.82</v>
      </c>
      <c r="AL24" s="205">
        <v>0</v>
      </c>
      <c r="AM24" s="205">
        <v>0</v>
      </c>
      <c r="AN24" s="205">
        <v>0</v>
      </c>
      <c r="AO24" s="205">
        <v>17.29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1.41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7.3</v>
      </c>
      <c r="AH25" s="205">
        <v>0</v>
      </c>
      <c r="AI25" s="205">
        <v>12.33</v>
      </c>
      <c r="AJ25" s="205">
        <v>0</v>
      </c>
      <c r="AK25" s="205">
        <v>0.82</v>
      </c>
      <c r="AL25" s="205">
        <v>0</v>
      </c>
      <c r="AM25" s="205">
        <v>0</v>
      </c>
      <c r="AN25" s="205">
        <v>0</v>
      </c>
      <c r="AO25" s="205">
        <v>17.29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1.41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7.3</v>
      </c>
      <c r="AH26" s="205">
        <v>0</v>
      </c>
      <c r="AI26" s="205">
        <v>12.33</v>
      </c>
      <c r="AJ26" s="205">
        <v>0</v>
      </c>
      <c r="AK26" s="205">
        <v>0.82</v>
      </c>
      <c r="AL26" s="205">
        <v>0</v>
      </c>
      <c r="AM26" s="205">
        <v>0</v>
      </c>
      <c r="AN26" s="205">
        <v>0</v>
      </c>
      <c r="AO26" s="205">
        <v>17.29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1.41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7.3</v>
      </c>
      <c r="AH27" s="205">
        <v>0</v>
      </c>
      <c r="AI27" s="205">
        <v>12.33</v>
      </c>
      <c r="AJ27" s="205">
        <v>0</v>
      </c>
      <c r="AK27" s="205">
        <v>0.82</v>
      </c>
      <c r="AL27" s="205">
        <v>0</v>
      </c>
      <c r="AM27" s="205">
        <v>0</v>
      </c>
      <c r="AN27" s="205">
        <v>0</v>
      </c>
      <c r="AO27" s="205">
        <v>17.29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1.41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7.3</v>
      </c>
      <c r="AH28" s="205">
        <v>0</v>
      </c>
      <c r="AI28" s="205">
        <v>12.33</v>
      </c>
      <c r="AJ28" s="205">
        <v>0</v>
      </c>
      <c r="AK28" s="205">
        <v>0.82</v>
      </c>
      <c r="AL28" s="205">
        <v>0</v>
      </c>
      <c r="AM28" s="205">
        <v>0</v>
      </c>
      <c r="AN28" s="205">
        <v>0</v>
      </c>
      <c r="AO28" s="205">
        <v>17.29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1.41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7.3</v>
      </c>
      <c r="AH29" s="205">
        <v>0</v>
      </c>
      <c r="AI29" s="205">
        <v>12.33</v>
      </c>
      <c r="AJ29" s="205">
        <v>0</v>
      </c>
      <c r="AK29" s="205">
        <v>0.82</v>
      </c>
      <c r="AL29" s="205">
        <v>0</v>
      </c>
      <c r="AM29" s="205">
        <v>0</v>
      </c>
      <c r="AN29" s="205">
        <v>0</v>
      </c>
      <c r="AO29" s="205">
        <v>17.29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1.41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7.3</v>
      </c>
      <c r="AH30" s="205">
        <v>0</v>
      </c>
      <c r="AI30" s="205">
        <v>12.33</v>
      </c>
      <c r="AJ30" s="205">
        <v>0</v>
      </c>
      <c r="AK30" s="205">
        <v>0.82</v>
      </c>
      <c r="AL30" s="205">
        <v>0</v>
      </c>
      <c r="AM30" s="205">
        <v>0</v>
      </c>
      <c r="AN30" s="205">
        <v>0</v>
      </c>
      <c r="AO30" s="205">
        <v>17.29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1.41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7.3</v>
      </c>
      <c r="AH31" s="205">
        <v>0</v>
      </c>
      <c r="AI31" s="205">
        <v>12.33</v>
      </c>
      <c r="AJ31" s="205">
        <v>0</v>
      </c>
      <c r="AK31" s="205">
        <v>0.82</v>
      </c>
      <c r="AL31" s="205">
        <v>0</v>
      </c>
      <c r="AM31" s="205">
        <v>0</v>
      </c>
      <c r="AN31" s="205">
        <v>0</v>
      </c>
      <c r="AO31" s="205">
        <v>17.29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1.41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7.3</v>
      </c>
      <c r="AH32" s="205">
        <v>0</v>
      </c>
      <c r="AI32" s="205">
        <v>12.33</v>
      </c>
      <c r="AJ32" s="205">
        <v>0</v>
      </c>
      <c r="AK32" s="205">
        <v>0.82</v>
      </c>
      <c r="AL32" s="205">
        <v>0</v>
      </c>
      <c r="AM32" s="205">
        <v>0</v>
      </c>
      <c r="AN32" s="205">
        <v>0</v>
      </c>
      <c r="AO32" s="205">
        <v>17.29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1.41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7.3</v>
      </c>
      <c r="AH33" s="205">
        <v>0</v>
      </c>
      <c r="AI33" s="205">
        <v>12.33</v>
      </c>
      <c r="AJ33" s="205">
        <v>0</v>
      </c>
      <c r="AK33" s="205">
        <v>0.82</v>
      </c>
      <c r="AL33" s="205">
        <v>0</v>
      </c>
      <c r="AM33" s="205">
        <v>0</v>
      </c>
      <c r="AN33" s="205">
        <v>0</v>
      </c>
      <c r="AO33" s="205">
        <v>17.29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1.41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7.3</v>
      </c>
      <c r="AH34" s="205">
        <v>0</v>
      </c>
      <c r="AI34" s="205">
        <v>12.33</v>
      </c>
      <c r="AJ34" s="205">
        <v>0</v>
      </c>
      <c r="AK34" s="205">
        <v>0.82</v>
      </c>
      <c r="AL34" s="205">
        <v>0</v>
      </c>
      <c r="AM34" s="205">
        <v>0</v>
      </c>
      <c r="AN34" s="205">
        <v>0</v>
      </c>
      <c r="AO34" s="205">
        <v>17.29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1.41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7.3</v>
      </c>
      <c r="AH35" s="205">
        <v>0</v>
      </c>
      <c r="AI35" s="205">
        <v>12.33</v>
      </c>
      <c r="AJ35" s="205">
        <v>0</v>
      </c>
      <c r="AK35" s="205">
        <v>0.82</v>
      </c>
      <c r="AL35" s="205">
        <v>0</v>
      </c>
      <c r="AM35" s="205">
        <v>0</v>
      </c>
      <c r="AN35" s="205">
        <v>0</v>
      </c>
      <c r="AO35" s="205">
        <v>17.29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1.41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7.3</v>
      </c>
      <c r="AH36" s="205">
        <v>0</v>
      </c>
      <c r="AI36" s="205">
        <v>12.33</v>
      </c>
      <c r="AJ36" s="205">
        <v>0</v>
      </c>
      <c r="AK36" s="205">
        <v>0.82</v>
      </c>
      <c r="AL36" s="205">
        <v>0</v>
      </c>
      <c r="AM36" s="205">
        <v>0</v>
      </c>
      <c r="AN36" s="205">
        <v>0</v>
      </c>
      <c r="AO36" s="205">
        <v>17.29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1.41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5">
        <v>7.3</v>
      </c>
      <c r="AH37" s="205">
        <v>0</v>
      </c>
      <c r="AI37" s="205">
        <v>12.33</v>
      </c>
      <c r="AJ37" s="205">
        <v>0</v>
      </c>
      <c r="AK37" s="205">
        <v>0.82</v>
      </c>
      <c r="AL37" s="205">
        <v>0</v>
      </c>
      <c r="AM37" s="205">
        <v>0</v>
      </c>
      <c r="AN37" s="205">
        <v>0</v>
      </c>
      <c r="AO37" s="205">
        <v>17.29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1.41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5">
        <v>7.3</v>
      </c>
      <c r="AH38" s="205">
        <v>0</v>
      </c>
      <c r="AI38" s="205">
        <v>12.33</v>
      </c>
      <c r="AJ38" s="205">
        <v>0</v>
      </c>
      <c r="AK38" s="205">
        <v>0.82</v>
      </c>
      <c r="AL38" s="205">
        <v>0</v>
      </c>
      <c r="AM38" s="205">
        <v>0</v>
      </c>
      <c r="AN38" s="205">
        <v>0</v>
      </c>
      <c r="AO38" s="205">
        <v>17.29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1.41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0</v>
      </c>
      <c r="AF39" s="205">
        <v>0</v>
      </c>
      <c r="AG39" s="205">
        <v>7.3</v>
      </c>
      <c r="AH39" s="205">
        <v>0</v>
      </c>
      <c r="AI39" s="205">
        <v>12.33</v>
      </c>
      <c r="AJ39" s="205">
        <v>0</v>
      </c>
      <c r="AK39" s="205">
        <v>0.82</v>
      </c>
      <c r="AL39" s="205">
        <v>0</v>
      </c>
      <c r="AM39" s="205">
        <v>0</v>
      </c>
      <c r="AN39" s="205">
        <v>0</v>
      </c>
      <c r="AO39" s="205">
        <v>17.29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1.41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7.3</v>
      </c>
      <c r="AH40" s="205">
        <v>0</v>
      </c>
      <c r="AI40" s="205">
        <v>12.33</v>
      </c>
      <c r="AJ40" s="205">
        <v>0</v>
      </c>
      <c r="AK40" s="205">
        <v>0.82</v>
      </c>
      <c r="AL40" s="205">
        <v>0</v>
      </c>
      <c r="AM40" s="205">
        <v>0</v>
      </c>
      <c r="AN40" s="205">
        <v>0</v>
      </c>
      <c r="AO40" s="205">
        <v>17.29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1.41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7.3</v>
      </c>
      <c r="AH41" s="205">
        <v>0</v>
      </c>
      <c r="AI41" s="205">
        <v>12.33</v>
      </c>
      <c r="AJ41" s="205">
        <v>0</v>
      </c>
      <c r="AK41" s="205">
        <v>0.82</v>
      </c>
      <c r="AL41" s="205">
        <v>0</v>
      </c>
      <c r="AM41" s="205">
        <v>0</v>
      </c>
      <c r="AN41" s="205">
        <v>0</v>
      </c>
      <c r="AO41" s="205">
        <v>17.29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1.41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7.3</v>
      </c>
      <c r="AH42" s="205">
        <v>0</v>
      </c>
      <c r="AI42" s="205">
        <v>12.33</v>
      </c>
      <c r="AJ42" s="205">
        <v>0</v>
      </c>
      <c r="AK42" s="205">
        <v>0.82</v>
      </c>
      <c r="AL42" s="205">
        <v>0</v>
      </c>
      <c r="AM42" s="205">
        <v>0</v>
      </c>
      <c r="AN42" s="205">
        <v>0</v>
      </c>
      <c r="AO42" s="205">
        <v>17.29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1.41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7.3</v>
      </c>
      <c r="AH43" s="205">
        <v>0</v>
      </c>
      <c r="AI43" s="205">
        <v>12.33</v>
      </c>
      <c r="AJ43" s="205">
        <v>0</v>
      </c>
      <c r="AK43" s="205">
        <v>0.82</v>
      </c>
      <c r="AL43" s="205">
        <v>0</v>
      </c>
      <c r="AM43" s="205">
        <v>0</v>
      </c>
      <c r="AN43" s="205">
        <v>0</v>
      </c>
      <c r="AO43" s="205">
        <v>17.29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1.41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7.3</v>
      </c>
      <c r="AH44" s="205">
        <v>0</v>
      </c>
      <c r="AI44" s="205">
        <v>12.33</v>
      </c>
      <c r="AJ44" s="205">
        <v>0</v>
      </c>
      <c r="AK44" s="205">
        <v>0.82</v>
      </c>
      <c r="AL44" s="205">
        <v>0</v>
      </c>
      <c r="AM44" s="205">
        <v>0</v>
      </c>
      <c r="AN44" s="205">
        <v>0</v>
      </c>
      <c r="AO44" s="205">
        <v>17.29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1.41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7.3</v>
      </c>
      <c r="AH45" s="205">
        <v>0</v>
      </c>
      <c r="AI45" s="205">
        <v>12.33</v>
      </c>
      <c r="AJ45" s="205">
        <v>0</v>
      </c>
      <c r="AK45" s="205">
        <v>0.82</v>
      </c>
      <c r="AL45" s="205">
        <v>0</v>
      </c>
      <c r="AM45" s="205">
        <v>0</v>
      </c>
      <c r="AN45" s="205">
        <v>0</v>
      </c>
      <c r="AO45" s="205">
        <v>17.29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1.41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>
        <v>7.3</v>
      </c>
      <c r="AH46" s="205">
        <v>0</v>
      </c>
      <c r="AI46" s="205">
        <v>12.33</v>
      </c>
      <c r="AJ46" s="205">
        <v>0</v>
      </c>
      <c r="AK46" s="205">
        <v>0.82</v>
      </c>
      <c r="AL46" s="205">
        <v>0</v>
      </c>
      <c r="AM46" s="205">
        <v>0</v>
      </c>
      <c r="AN46" s="205">
        <v>0</v>
      </c>
      <c r="AO46" s="205">
        <v>17.29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  <c r="Q47" s="205">
        <v>0</v>
      </c>
      <c r="R47" s="205">
        <v>0</v>
      </c>
      <c r="S47" s="205">
        <v>0</v>
      </c>
      <c r="T47" s="205">
        <v>1.41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05">
        <v>0</v>
      </c>
      <c r="AG47" s="205">
        <v>7.3</v>
      </c>
      <c r="AH47" s="205">
        <v>0</v>
      </c>
      <c r="AI47" s="205">
        <v>12.33</v>
      </c>
      <c r="AJ47" s="205">
        <v>0</v>
      </c>
      <c r="AK47" s="205">
        <v>0.82</v>
      </c>
      <c r="AL47" s="205">
        <v>0</v>
      </c>
      <c r="AM47" s="205">
        <v>0</v>
      </c>
      <c r="AN47" s="205">
        <v>0</v>
      </c>
      <c r="AO47" s="205">
        <v>17.29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  <c r="Q48" s="205">
        <v>0</v>
      </c>
      <c r="R48" s="205">
        <v>0</v>
      </c>
      <c r="S48" s="205">
        <v>0</v>
      </c>
      <c r="T48" s="205">
        <v>1.41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05">
        <v>0</v>
      </c>
      <c r="AG48" s="205">
        <v>7.3</v>
      </c>
      <c r="AH48" s="205">
        <v>0</v>
      </c>
      <c r="AI48" s="205">
        <v>12.33</v>
      </c>
      <c r="AJ48" s="205">
        <v>0</v>
      </c>
      <c r="AK48" s="205">
        <v>0.82</v>
      </c>
      <c r="AL48" s="205">
        <v>0</v>
      </c>
      <c r="AM48" s="205">
        <v>0</v>
      </c>
      <c r="AN48" s="205">
        <v>0</v>
      </c>
      <c r="AO48" s="205">
        <v>17.29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1.41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05">
        <v>0</v>
      </c>
      <c r="AG49" s="205">
        <v>7.3</v>
      </c>
      <c r="AH49" s="205">
        <v>0</v>
      </c>
      <c r="AI49" s="205">
        <v>12.33</v>
      </c>
      <c r="AJ49" s="205">
        <v>0</v>
      </c>
      <c r="AK49" s="205">
        <v>0.82</v>
      </c>
      <c r="AL49" s="205">
        <v>0</v>
      </c>
      <c r="AM49" s="205">
        <v>0</v>
      </c>
      <c r="AN49" s="205">
        <v>0</v>
      </c>
      <c r="AO49" s="205">
        <v>17.29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  <c r="Q50" s="205">
        <v>0</v>
      </c>
      <c r="R50" s="205">
        <v>0</v>
      </c>
      <c r="S50" s="205">
        <v>0</v>
      </c>
      <c r="T50" s="205">
        <v>1.41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05">
        <v>0</v>
      </c>
      <c r="AG50" s="205">
        <v>7.3</v>
      </c>
      <c r="AH50" s="205">
        <v>0</v>
      </c>
      <c r="AI50" s="205">
        <v>12.33</v>
      </c>
      <c r="AJ50" s="205">
        <v>0</v>
      </c>
      <c r="AK50" s="205">
        <v>0.82</v>
      </c>
      <c r="AL50" s="205">
        <v>0</v>
      </c>
      <c r="AM50" s="205">
        <v>0</v>
      </c>
      <c r="AN50" s="205">
        <v>0</v>
      </c>
      <c r="AO50" s="205">
        <v>17.29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1.41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05">
        <v>0</v>
      </c>
      <c r="AG51" s="205">
        <v>7.3</v>
      </c>
      <c r="AH51" s="205">
        <v>0</v>
      </c>
      <c r="AI51" s="205">
        <v>12.33</v>
      </c>
      <c r="AJ51" s="205">
        <v>0</v>
      </c>
      <c r="AK51" s="205">
        <v>0.82</v>
      </c>
      <c r="AL51" s="205">
        <v>0</v>
      </c>
      <c r="AM51" s="205">
        <v>0</v>
      </c>
      <c r="AN51" s="205">
        <v>0</v>
      </c>
      <c r="AO51" s="205">
        <v>16.93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1.41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05">
        <v>0</v>
      </c>
      <c r="AG52" s="205">
        <v>7.3</v>
      </c>
      <c r="AH52" s="205">
        <v>0</v>
      </c>
      <c r="AI52" s="205">
        <v>12.33</v>
      </c>
      <c r="AJ52" s="205">
        <v>0</v>
      </c>
      <c r="AK52" s="205">
        <v>0.82</v>
      </c>
      <c r="AL52" s="205">
        <v>0</v>
      </c>
      <c r="AM52" s="205">
        <v>0</v>
      </c>
      <c r="AN52" s="205">
        <v>0</v>
      </c>
      <c r="AO52" s="205">
        <v>16.93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1.41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05">
        <v>0</v>
      </c>
      <c r="AG53" s="205">
        <v>7.3</v>
      </c>
      <c r="AH53" s="205">
        <v>0</v>
      </c>
      <c r="AI53" s="205">
        <v>12.33</v>
      </c>
      <c r="AJ53" s="205">
        <v>0</v>
      </c>
      <c r="AK53" s="205">
        <v>0.82</v>
      </c>
      <c r="AL53" s="205">
        <v>0</v>
      </c>
      <c r="AM53" s="205">
        <v>0</v>
      </c>
      <c r="AN53" s="205">
        <v>0</v>
      </c>
      <c r="AO53" s="205">
        <v>16.93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1.41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05">
        <v>0</v>
      </c>
      <c r="AG54" s="205">
        <v>7.3</v>
      </c>
      <c r="AH54" s="205">
        <v>0</v>
      </c>
      <c r="AI54" s="205">
        <v>12.33</v>
      </c>
      <c r="AJ54" s="205">
        <v>0</v>
      </c>
      <c r="AK54" s="205">
        <v>0.82</v>
      </c>
      <c r="AL54" s="205">
        <v>0</v>
      </c>
      <c r="AM54" s="205">
        <v>0</v>
      </c>
      <c r="AN54" s="205">
        <v>0</v>
      </c>
      <c r="AO54" s="205">
        <v>16.93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1.41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05">
        <v>0</v>
      </c>
      <c r="AG55" s="205">
        <v>7.3</v>
      </c>
      <c r="AH55" s="205">
        <v>0</v>
      </c>
      <c r="AI55" s="205">
        <v>12.33</v>
      </c>
      <c r="AJ55" s="205">
        <v>0</v>
      </c>
      <c r="AK55" s="205">
        <v>0.82</v>
      </c>
      <c r="AL55" s="205">
        <v>0</v>
      </c>
      <c r="AM55" s="205">
        <v>0</v>
      </c>
      <c r="AN55" s="205">
        <v>0</v>
      </c>
      <c r="AO55" s="205">
        <v>16.93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  <c r="Q56" s="205">
        <v>0</v>
      </c>
      <c r="R56" s="205">
        <v>0</v>
      </c>
      <c r="S56" s="205">
        <v>0</v>
      </c>
      <c r="T56" s="205">
        <v>1.41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05">
        <v>0</v>
      </c>
      <c r="AG56" s="205">
        <v>7.3</v>
      </c>
      <c r="AH56" s="205">
        <v>0</v>
      </c>
      <c r="AI56" s="205">
        <v>12.3</v>
      </c>
      <c r="AJ56" s="205">
        <v>0</v>
      </c>
      <c r="AK56" s="205">
        <v>0.82</v>
      </c>
      <c r="AL56" s="205">
        <v>0</v>
      </c>
      <c r="AM56" s="205">
        <v>0</v>
      </c>
      <c r="AN56" s="205">
        <v>0</v>
      </c>
      <c r="AO56" s="205">
        <v>16.93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  <c r="Q57" s="205">
        <v>0</v>
      </c>
      <c r="R57" s="205">
        <v>0</v>
      </c>
      <c r="S57" s="205">
        <v>0</v>
      </c>
      <c r="T57" s="205">
        <v>1.41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7.3</v>
      </c>
      <c r="AH57" s="205">
        <v>0</v>
      </c>
      <c r="AI57" s="205">
        <v>12.3</v>
      </c>
      <c r="AJ57" s="205">
        <v>0</v>
      </c>
      <c r="AK57" s="205">
        <v>0.82</v>
      </c>
      <c r="AL57" s="205">
        <v>0</v>
      </c>
      <c r="AM57" s="205">
        <v>0</v>
      </c>
      <c r="AN57" s="205">
        <v>0</v>
      </c>
      <c r="AO57" s="205">
        <v>16.93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  <c r="Q58" s="205">
        <v>0</v>
      </c>
      <c r="R58" s="205">
        <v>0</v>
      </c>
      <c r="S58" s="205">
        <v>0</v>
      </c>
      <c r="T58" s="205">
        <v>1.41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7.3</v>
      </c>
      <c r="AH58" s="205">
        <v>0</v>
      </c>
      <c r="AI58" s="205">
        <v>12.3</v>
      </c>
      <c r="AJ58" s="205">
        <v>0</v>
      </c>
      <c r="AK58" s="205">
        <v>0.82</v>
      </c>
      <c r="AL58" s="205">
        <v>0</v>
      </c>
      <c r="AM58" s="205">
        <v>0</v>
      </c>
      <c r="AN58" s="205">
        <v>0</v>
      </c>
      <c r="AO58" s="205">
        <v>16.93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  <c r="Q59" s="205">
        <v>0</v>
      </c>
      <c r="R59" s="205">
        <v>0</v>
      </c>
      <c r="S59" s="205">
        <v>0</v>
      </c>
      <c r="T59" s="205">
        <v>1.41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05">
        <v>0</v>
      </c>
      <c r="AG59" s="205">
        <v>7.3</v>
      </c>
      <c r="AH59" s="205">
        <v>0</v>
      </c>
      <c r="AI59" s="205">
        <v>12.3</v>
      </c>
      <c r="AJ59" s="205">
        <v>0</v>
      </c>
      <c r="AK59" s="205">
        <v>0.82</v>
      </c>
      <c r="AL59" s="205">
        <v>0</v>
      </c>
      <c r="AM59" s="205">
        <v>0</v>
      </c>
      <c r="AN59" s="205">
        <v>0</v>
      </c>
      <c r="AO59" s="205">
        <v>16.93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  <c r="Q60" s="205">
        <v>0</v>
      </c>
      <c r="R60" s="205">
        <v>0</v>
      </c>
      <c r="S60" s="205">
        <v>0</v>
      </c>
      <c r="T60" s="205">
        <v>1.41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0</v>
      </c>
      <c r="AF60" s="205">
        <v>0</v>
      </c>
      <c r="AG60" s="205">
        <v>7.3</v>
      </c>
      <c r="AH60" s="205">
        <v>0</v>
      </c>
      <c r="AI60" s="205">
        <v>12.3</v>
      </c>
      <c r="AJ60" s="205">
        <v>0</v>
      </c>
      <c r="AK60" s="205">
        <v>0.82</v>
      </c>
      <c r="AL60" s="205">
        <v>0</v>
      </c>
      <c r="AM60" s="205">
        <v>0</v>
      </c>
      <c r="AN60" s="205">
        <v>0</v>
      </c>
      <c r="AO60" s="205">
        <v>16.93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  <c r="Q61" s="205">
        <v>0</v>
      </c>
      <c r="R61" s="205">
        <v>0</v>
      </c>
      <c r="S61" s="205">
        <v>0</v>
      </c>
      <c r="T61" s="205">
        <v>1.41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05">
        <v>0</v>
      </c>
      <c r="AG61" s="205">
        <v>7.3</v>
      </c>
      <c r="AH61" s="205">
        <v>0</v>
      </c>
      <c r="AI61" s="205">
        <v>12.3</v>
      </c>
      <c r="AJ61" s="205">
        <v>0</v>
      </c>
      <c r="AK61" s="205">
        <v>0.82</v>
      </c>
      <c r="AL61" s="205">
        <v>0</v>
      </c>
      <c r="AM61" s="205">
        <v>0</v>
      </c>
      <c r="AN61" s="205">
        <v>0</v>
      </c>
      <c r="AO61" s="205">
        <v>16.93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1.41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7.3</v>
      </c>
      <c r="AH62" s="205">
        <v>0</v>
      </c>
      <c r="AI62" s="205">
        <v>12.3</v>
      </c>
      <c r="AJ62" s="205">
        <v>0</v>
      </c>
      <c r="AK62" s="205">
        <v>0.82</v>
      </c>
      <c r="AL62" s="205">
        <v>0</v>
      </c>
      <c r="AM62" s="205">
        <v>0</v>
      </c>
      <c r="AN62" s="205">
        <v>0</v>
      </c>
      <c r="AO62" s="205">
        <v>16.93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1.41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7.3</v>
      </c>
      <c r="AH63" s="205">
        <v>0</v>
      </c>
      <c r="AI63" s="205">
        <v>12.3</v>
      </c>
      <c r="AJ63" s="205">
        <v>0</v>
      </c>
      <c r="AK63" s="205">
        <v>0.82</v>
      </c>
      <c r="AL63" s="205">
        <v>0</v>
      </c>
      <c r="AM63" s="205">
        <v>0</v>
      </c>
      <c r="AN63" s="205">
        <v>0</v>
      </c>
      <c r="AO63" s="205">
        <v>16.93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  <c r="Q64" s="205">
        <v>0</v>
      </c>
      <c r="R64" s="205">
        <v>0</v>
      </c>
      <c r="S64" s="205">
        <v>0</v>
      </c>
      <c r="T64" s="205">
        <v>1.41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7.3</v>
      </c>
      <c r="AH64" s="205">
        <v>0</v>
      </c>
      <c r="AI64" s="205">
        <v>12.3</v>
      </c>
      <c r="AJ64" s="205">
        <v>0</v>
      </c>
      <c r="AK64" s="205">
        <v>0.82</v>
      </c>
      <c r="AL64" s="205">
        <v>0</v>
      </c>
      <c r="AM64" s="205">
        <v>0</v>
      </c>
      <c r="AN64" s="205">
        <v>0</v>
      </c>
      <c r="AO64" s="205">
        <v>16.93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1.41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7.3</v>
      </c>
      <c r="AH65" s="205">
        <v>0</v>
      </c>
      <c r="AI65" s="205">
        <v>12.3</v>
      </c>
      <c r="AJ65" s="205">
        <v>0</v>
      </c>
      <c r="AK65" s="205">
        <v>0.82</v>
      </c>
      <c r="AL65" s="205">
        <v>0</v>
      </c>
      <c r="AM65" s="205">
        <v>0</v>
      </c>
      <c r="AN65" s="205">
        <v>0</v>
      </c>
      <c r="AO65" s="205">
        <v>16.93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1.41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7.3</v>
      </c>
      <c r="AH66" s="205">
        <v>0</v>
      </c>
      <c r="AI66" s="205">
        <v>12.3</v>
      </c>
      <c r="AJ66" s="205">
        <v>0</v>
      </c>
      <c r="AK66" s="205">
        <v>0.82</v>
      </c>
      <c r="AL66" s="205">
        <v>0</v>
      </c>
      <c r="AM66" s="205">
        <v>0</v>
      </c>
      <c r="AN66" s="205">
        <v>0</v>
      </c>
      <c r="AO66" s="205">
        <v>16.93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1.41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7.3</v>
      </c>
      <c r="AH67" s="205">
        <v>0</v>
      </c>
      <c r="AI67" s="205">
        <v>12.3</v>
      </c>
      <c r="AJ67" s="205">
        <v>0</v>
      </c>
      <c r="AK67" s="205">
        <v>0.82</v>
      </c>
      <c r="AL67" s="205">
        <v>0</v>
      </c>
      <c r="AM67" s="205">
        <v>0</v>
      </c>
      <c r="AN67" s="205">
        <v>0</v>
      </c>
      <c r="AO67" s="205">
        <v>16.93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1.41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7.3</v>
      </c>
      <c r="AH68" s="205">
        <v>0</v>
      </c>
      <c r="AI68" s="205">
        <v>12.3</v>
      </c>
      <c r="AJ68" s="205">
        <v>0</v>
      </c>
      <c r="AK68" s="205">
        <v>0.82</v>
      </c>
      <c r="AL68" s="205">
        <v>0</v>
      </c>
      <c r="AM68" s="205">
        <v>0</v>
      </c>
      <c r="AN68" s="205">
        <v>0</v>
      </c>
      <c r="AO68" s="205">
        <v>16.93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1.41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7.3</v>
      </c>
      <c r="AH69" s="205">
        <v>0</v>
      </c>
      <c r="AI69" s="205">
        <v>12.3</v>
      </c>
      <c r="AJ69" s="205">
        <v>0</v>
      </c>
      <c r="AK69" s="205">
        <v>0.82</v>
      </c>
      <c r="AL69" s="205">
        <v>0</v>
      </c>
      <c r="AM69" s="205">
        <v>0</v>
      </c>
      <c r="AN69" s="205">
        <v>0</v>
      </c>
      <c r="AO69" s="205">
        <v>16.93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1.41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7.3</v>
      </c>
      <c r="AH70" s="205">
        <v>0</v>
      </c>
      <c r="AI70" s="205">
        <v>12.3</v>
      </c>
      <c r="AJ70" s="205">
        <v>0</v>
      </c>
      <c r="AK70" s="205">
        <v>0.82</v>
      </c>
      <c r="AL70" s="205">
        <v>0</v>
      </c>
      <c r="AM70" s="205">
        <v>0</v>
      </c>
      <c r="AN70" s="205">
        <v>0</v>
      </c>
      <c r="AO70" s="205">
        <v>16.93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1.41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7.3</v>
      </c>
      <c r="AH71" s="205">
        <v>0</v>
      </c>
      <c r="AI71" s="205">
        <v>12.3</v>
      </c>
      <c r="AJ71" s="205">
        <v>0</v>
      </c>
      <c r="AK71" s="205">
        <v>0.82</v>
      </c>
      <c r="AL71" s="205">
        <v>0</v>
      </c>
      <c r="AM71" s="205">
        <v>0</v>
      </c>
      <c r="AN71" s="205">
        <v>0</v>
      </c>
      <c r="AO71" s="205">
        <v>16.93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1.41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7.3</v>
      </c>
      <c r="AH72" s="205">
        <v>0</v>
      </c>
      <c r="AI72" s="205">
        <v>12.3</v>
      </c>
      <c r="AJ72" s="205">
        <v>0</v>
      </c>
      <c r="AK72" s="205">
        <v>0.82</v>
      </c>
      <c r="AL72" s="205">
        <v>0</v>
      </c>
      <c r="AM72" s="205">
        <v>0</v>
      </c>
      <c r="AN72" s="205">
        <v>0</v>
      </c>
      <c r="AO72" s="205">
        <v>16.93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1.41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7.3</v>
      </c>
      <c r="AH73" s="205">
        <v>0</v>
      </c>
      <c r="AI73" s="205">
        <v>12.3</v>
      </c>
      <c r="AJ73" s="205">
        <v>0</v>
      </c>
      <c r="AK73" s="205">
        <v>0.82</v>
      </c>
      <c r="AL73" s="205">
        <v>0</v>
      </c>
      <c r="AM73" s="205">
        <v>0</v>
      </c>
      <c r="AN73" s="205">
        <v>0</v>
      </c>
      <c r="AO73" s="205">
        <v>16.93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1.41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7.3</v>
      </c>
      <c r="AH74" s="205">
        <v>0</v>
      </c>
      <c r="AI74" s="205">
        <v>12.3</v>
      </c>
      <c r="AJ74" s="205">
        <v>0</v>
      </c>
      <c r="AK74" s="205">
        <v>0.82</v>
      </c>
      <c r="AL74" s="205">
        <v>0</v>
      </c>
      <c r="AM74" s="205">
        <v>0</v>
      </c>
      <c r="AN74" s="205">
        <v>0</v>
      </c>
      <c r="AO74" s="205">
        <v>16.93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1.41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7.3</v>
      </c>
      <c r="AH75" s="205">
        <v>0</v>
      </c>
      <c r="AI75" s="205">
        <v>12.3</v>
      </c>
      <c r="AJ75" s="205">
        <v>0</v>
      </c>
      <c r="AK75" s="205">
        <v>0.82</v>
      </c>
      <c r="AL75" s="205">
        <v>0</v>
      </c>
      <c r="AM75" s="205">
        <v>0</v>
      </c>
      <c r="AN75" s="205">
        <v>0</v>
      </c>
      <c r="AO75" s="205">
        <v>17.29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1.41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7.3</v>
      </c>
      <c r="AH76" s="205">
        <v>0</v>
      </c>
      <c r="AI76" s="205">
        <v>12.3</v>
      </c>
      <c r="AJ76" s="205">
        <v>0</v>
      </c>
      <c r="AK76" s="205">
        <v>0.82</v>
      </c>
      <c r="AL76" s="205">
        <v>0</v>
      </c>
      <c r="AM76" s="205">
        <v>0</v>
      </c>
      <c r="AN76" s="205">
        <v>0</v>
      </c>
      <c r="AO76" s="205">
        <v>17.29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1.41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0</v>
      </c>
      <c r="AF77" s="205">
        <v>0</v>
      </c>
      <c r="AG77" s="205">
        <v>7.3</v>
      </c>
      <c r="AH77" s="205">
        <v>0</v>
      </c>
      <c r="AI77" s="205">
        <v>12.3</v>
      </c>
      <c r="AJ77" s="205">
        <v>0</v>
      </c>
      <c r="AK77" s="205">
        <v>0.82</v>
      </c>
      <c r="AL77" s="205">
        <v>0</v>
      </c>
      <c r="AM77" s="205">
        <v>0</v>
      </c>
      <c r="AN77" s="205">
        <v>0</v>
      </c>
      <c r="AO77" s="205">
        <v>17.29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  <c r="Q78" s="205">
        <v>0</v>
      </c>
      <c r="R78" s="205">
        <v>0</v>
      </c>
      <c r="S78" s="205">
        <v>0</v>
      </c>
      <c r="T78" s="205">
        <v>1.41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7.3</v>
      </c>
      <c r="AH78" s="205">
        <v>0</v>
      </c>
      <c r="AI78" s="205">
        <v>12.3</v>
      </c>
      <c r="AJ78" s="205">
        <v>0</v>
      </c>
      <c r="AK78" s="205">
        <v>0.82</v>
      </c>
      <c r="AL78" s="205">
        <v>0</v>
      </c>
      <c r="AM78" s="205">
        <v>0</v>
      </c>
      <c r="AN78" s="205">
        <v>0</v>
      </c>
      <c r="AO78" s="205">
        <v>17.29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1.41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7.3</v>
      </c>
      <c r="AH79" s="205">
        <v>0</v>
      </c>
      <c r="AI79" s="205">
        <v>12.3</v>
      </c>
      <c r="AJ79" s="205">
        <v>0</v>
      </c>
      <c r="AK79" s="205">
        <v>0.82</v>
      </c>
      <c r="AL79" s="205">
        <v>0</v>
      </c>
      <c r="AM79" s="205">
        <v>0</v>
      </c>
      <c r="AN79" s="205">
        <v>0</v>
      </c>
      <c r="AO79" s="205">
        <v>17.29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1.41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7.3</v>
      </c>
      <c r="AH80" s="205">
        <v>0</v>
      </c>
      <c r="AI80" s="205">
        <v>12.3</v>
      </c>
      <c r="AJ80" s="205">
        <v>0</v>
      </c>
      <c r="AK80" s="205">
        <v>0.82</v>
      </c>
      <c r="AL80" s="205">
        <v>0</v>
      </c>
      <c r="AM80" s="205">
        <v>0</v>
      </c>
      <c r="AN80" s="205">
        <v>0</v>
      </c>
      <c r="AO80" s="205">
        <v>17.29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1.41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05">
        <v>0</v>
      </c>
      <c r="AG81" s="205">
        <v>7.3</v>
      </c>
      <c r="AH81" s="205">
        <v>0</v>
      </c>
      <c r="AI81" s="205">
        <v>12.3</v>
      </c>
      <c r="AJ81" s="205">
        <v>0</v>
      </c>
      <c r="AK81" s="205">
        <v>0.82</v>
      </c>
      <c r="AL81" s="205">
        <v>0</v>
      </c>
      <c r="AM81" s="205">
        <v>0</v>
      </c>
      <c r="AN81" s="205">
        <v>0</v>
      </c>
      <c r="AO81" s="205">
        <v>17.29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1.41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7.3</v>
      </c>
      <c r="AH82" s="205">
        <v>0</v>
      </c>
      <c r="AI82" s="205">
        <v>12.3</v>
      </c>
      <c r="AJ82" s="205">
        <v>0</v>
      </c>
      <c r="AK82" s="205">
        <v>0.82</v>
      </c>
      <c r="AL82" s="205">
        <v>0</v>
      </c>
      <c r="AM82" s="205">
        <v>0</v>
      </c>
      <c r="AN82" s="205">
        <v>0</v>
      </c>
      <c r="AO82" s="205">
        <v>17.29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1.41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0</v>
      </c>
      <c r="AG83" s="205">
        <v>7.3</v>
      </c>
      <c r="AH83" s="205">
        <v>0</v>
      </c>
      <c r="AI83" s="205">
        <v>12.3</v>
      </c>
      <c r="AJ83" s="205">
        <v>0</v>
      </c>
      <c r="AK83" s="205">
        <v>0.82</v>
      </c>
      <c r="AL83" s="205">
        <v>0</v>
      </c>
      <c r="AM83" s="205">
        <v>0</v>
      </c>
      <c r="AN83" s="205">
        <v>0</v>
      </c>
      <c r="AO83" s="205">
        <v>17.29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1.41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05">
        <v>0</v>
      </c>
      <c r="AG84" s="205">
        <v>7.3</v>
      </c>
      <c r="AH84" s="205">
        <v>0</v>
      </c>
      <c r="AI84" s="205">
        <v>12.3</v>
      </c>
      <c r="AJ84" s="205">
        <v>0</v>
      </c>
      <c r="AK84" s="205">
        <v>0.82</v>
      </c>
      <c r="AL84" s="205">
        <v>0</v>
      </c>
      <c r="AM84" s="205">
        <v>0</v>
      </c>
      <c r="AN84" s="205">
        <v>0</v>
      </c>
      <c r="AO84" s="205">
        <v>17.29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1.41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0</v>
      </c>
      <c r="AG85" s="205">
        <v>7.3</v>
      </c>
      <c r="AH85" s="205">
        <v>0</v>
      </c>
      <c r="AI85" s="205">
        <v>12.3</v>
      </c>
      <c r="AJ85" s="205">
        <v>0</v>
      </c>
      <c r="AK85" s="205">
        <v>0.82</v>
      </c>
      <c r="AL85" s="205">
        <v>0</v>
      </c>
      <c r="AM85" s="205">
        <v>0</v>
      </c>
      <c r="AN85" s="205">
        <v>0</v>
      </c>
      <c r="AO85" s="205">
        <v>17.29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1.41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7.3</v>
      </c>
      <c r="AH86" s="205">
        <v>0</v>
      </c>
      <c r="AI86" s="205">
        <v>12.3</v>
      </c>
      <c r="AJ86" s="205">
        <v>0</v>
      </c>
      <c r="AK86" s="205">
        <v>0.82</v>
      </c>
      <c r="AL86" s="205">
        <v>0</v>
      </c>
      <c r="AM86" s="205">
        <v>0</v>
      </c>
      <c r="AN86" s="205">
        <v>0</v>
      </c>
      <c r="AO86" s="205">
        <v>17.29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1.41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05">
        <v>0</v>
      </c>
      <c r="AG87" s="205">
        <v>7.3</v>
      </c>
      <c r="AH87" s="205">
        <v>0</v>
      </c>
      <c r="AI87" s="205">
        <v>12.3</v>
      </c>
      <c r="AJ87" s="205">
        <v>0</v>
      </c>
      <c r="AK87" s="205">
        <v>0.82</v>
      </c>
      <c r="AL87" s="205">
        <v>0</v>
      </c>
      <c r="AM87" s="205">
        <v>0</v>
      </c>
      <c r="AN87" s="205">
        <v>0</v>
      </c>
      <c r="AO87" s="205">
        <v>17.29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1.41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05">
        <v>0</v>
      </c>
      <c r="AG88" s="205">
        <v>7.3</v>
      </c>
      <c r="AH88" s="205">
        <v>0</v>
      </c>
      <c r="AI88" s="205">
        <v>12.3</v>
      </c>
      <c r="AJ88" s="205">
        <v>0</v>
      </c>
      <c r="AK88" s="205">
        <v>0.82</v>
      </c>
      <c r="AL88" s="205">
        <v>0</v>
      </c>
      <c r="AM88" s="205">
        <v>0</v>
      </c>
      <c r="AN88" s="205">
        <v>0</v>
      </c>
      <c r="AO88" s="205">
        <v>17.29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1.41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05">
        <v>0</v>
      </c>
      <c r="AG89" s="205">
        <v>7.3</v>
      </c>
      <c r="AH89" s="205">
        <v>0</v>
      </c>
      <c r="AI89" s="205">
        <v>12.3</v>
      </c>
      <c r="AJ89" s="205">
        <v>0</v>
      </c>
      <c r="AK89" s="205">
        <v>0.82</v>
      </c>
      <c r="AL89" s="205">
        <v>0</v>
      </c>
      <c r="AM89" s="205">
        <v>0</v>
      </c>
      <c r="AN89" s="205">
        <v>0</v>
      </c>
      <c r="AO89" s="205">
        <v>17.29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1.41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7.3</v>
      </c>
      <c r="AH90" s="205">
        <v>0</v>
      </c>
      <c r="AI90" s="205">
        <v>12.3</v>
      </c>
      <c r="AJ90" s="205">
        <v>0</v>
      </c>
      <c r="AK90" s="205">
        <v>0.82</v>
      </c>
      <c r="AL90" s="205">
        <v>0</v>
      </c>
      <c r="AM90" s="205">
        <v>0</v>
      </c>
      <c r="AN90" s="205">
        <v>0</v>
      </c>
      <c r="AO90" s="205">
        <v>17.29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1.41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05">
        <v>0</v>
      </c>
      <c r="AG91" s="205">
        <v>7.3</v>
      </c>
      <c r="AH91" s="205">
        <v>0</v>
      </c>
      <c r="AI91" s="205">
        <v>12.3</v>
      </c>
      <c r="AJ91" s="205">
        <v>0</v>
      </c>
      <c r="AK91" s="205">
        <v>0.82</v>
      </c>
      <c r="AL91" s="205">
        <v>0</v>
      </c>
      <c r="AM91" s="205">
        <v>0</v>
      </c>
      <c r="AN91" s="205">
        <v>0</v>
      </c>
      <c r="AO91" s="205">
        <v>17.29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1.41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05">
        <v>0</v>
      </c>
      <c r="AG92" s="205">
        <v>7.3</v>
      </c>
      <c r="AH92" s="205">
        <v>0</v>
      </c>
      <c r="AI92" s="205">
        <v>12.3</v>
      </c>
      <c r="AJ92" s="205">
        <v>0</v>
      </c>
      <c r="AK92" s="205">
        <v>0.82</v>
      </c>
      <c r="AL92" s="205">
        <v>0</v>
      </c>
      <c r="AM92" s="205">
        <v>0</v>
      </c>
      <c r="AN92" s="205">
        <v>0</v>
      </c>
      <c r="AO92" s="205">
        <v>17.29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1.41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7.3</v>
      </c>
      <c r="AH93" s="205">
        <v>0</v>
      </c>
      <c r="AI93" s="205">
        <v>12.3</v>
      </c>
      <c r="AJ93" s="205">
        <v>0</v>
      </c>
      <c r="AK93" s="205">
        <v>0.82</v>
      </c>
      <c r="AL93" s="205">
        <v>0</v>
      </c>
      <c r="AM93" s="205">
        <v>0</v>
      </c>
      <c r="AN93" s="205">
        <v>0</v>
      </c>
      <c r="AO93" s="205">
        <v>17.29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1.41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7.3</v>
      </c>
      <c r="AH94" s="205">
        <v>0</v>
      </c>
      <c r="AI94" s="205">
        <v>12.3</v>
      </c>
      <c r="AJ94" s="205">
        <v>0</v>
      </c>
      <c r="AK94" s="205">
        <v>0.82</v>
      </c>
      <c r="AL94" s="205">
        <v>0</v>
      </c>
      <c r="AM94" s="205">
        <v>0</v>
      </c>
      <c r="AN94" s="205">
        <v>0</v>
      </c>
      <c r="AO94" s="205">
        <v>17.29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1.41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7.3</v>
      </c>
      <c r="AH95" s="205">
        <v>0</v>
      </c>
      <c r="AI95" s="205">
        <v>12.3</v>
      </c>
      <c r="AJ95" s="205">
        <v>0</v>
      </c>
      <c r="AK95" s="205">
        <v>0.82</v>
      </c>
      <c r="AL95" s="205">
        <v>0</v>
      </c>
      <c r="AM95" s="205">
        <v>0</v>
      </c>
      <c r="AN95" s="205">
        <v>0</v>
      </c>
      <c r="AO95" s="205">
        <v>17.29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1.41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7.3</v>
      </c>
      <c r="AH96" s="205">
        <v>0</v>
      </c>
      <c r="AI96" s="205">
        <v>12.3</v>
      </c>
      <c r="AJ96" s="205">
        <v>0</v>
      </c>
      <c r="AK96" s="205">
        <v>0.82</v>
      </c>
      <c r="AL96" s="205">
        <v>0</v>
      </c>
      <c r="AM96" s="205">
        <v>0</v>
      </c>
      <c r="AN96" s="205">
        <v>0</v>
      </c>
      <c r="AO96" s="205">
        <v>17.29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1.41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7.3</v>
      </c>
      <c r="AH97" s="205">
        <v>0</v>
      </c>
      <c r="AI97" s="205">
        <v>12.3</v>
      </c>
      <c r="AJ97" s="205">
        <v>0</v>
      </c>
      <c r="AK97" s="205">
        <v>0.82</v>
      </c>
      <c r="AL97" s="205">
        <v>0</v>
      </c>
      <c r="AM97" s="205">
        <v>0</v>
      </c>
      <c r="AN97" s="205">
        <v>0</v>
      </c>
      <c r="AO97" s="205">
        <v>17.29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1.41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7.3</v>
      </c>
      <c r="AH98" s="205">
        <v>0</v>
      </c>
      <c r="AI98" s="205">
        <v>12.3</v>
      </c>
      <c r="AJ98" s="205">
        <v>0</v>
      </c>
      <c r="AK98" s="205">
        <v>0.82</v>
      </c>
      <c r="AL98" s="205">
        <v>0</v>
      </c>
      <c r="AM98" s="205">
        <v>0</v>
      </c>
      <c r="AN98" s="205">
        <v>0</v>
      </c>
      <c r="AO98" s="205">
        <v>17.29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0.17519999999999986</v>
      </c>
      <c r="AH99">
        <f t="shared" si="0"/>
        <v>0</v>
      </c>
      <c r="AI99">
        <f t="shared" si="0"/>
        <v>0.29559749999999957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0.22</v>
      </c>
      <c r="E3" s="205">
        <v>0</v>
      </c>
      <c r="F3" s="205">
        <v>0</v>
      </c>
      <c r="G3" s="205">
        <v>0.96</v>
      </c>
      <c r="H3" s="205">
        <v>0</v>
      </c>
      <c r="I3" s="205">
        <v>2.33</v>
      </c>
      <c r="J3" s="205">
        <v>0.16</v>
      </c>
      <c r="K3" s="205">
        <v>2.59</v>
      </c>
      <c r="L3" s="205">
        <v>2.1</v>
      </c>
      <c r="M3" s="205">
        <v>0.08</v>
      </c>
      <c r="N3" s="205">
        <v>0.09</v>
      </c>
      <c r="O3" s="205">
        <v>0.1</v>
      </c>
      <c r="P3" s="205">
        <v>4.83</v>
      </c>
      <c r="Q3" s="205">
        <v>0.38</v>
      </c>
      <c r="R3" s="205">
        <v>0.56000000000000005</v>
      </c>
      <c r="S3" s="205">
        <v>0.28999999999999998</v>
      </c>
      <c r="T3" s="205">
        <v>1.41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2.08</v>
      </c>
      <c r="AD3" s="205">
        <v>0</v>
      </c>
      <c r="AE3" s="205">
        <v>0</v>
      </c>
      <c r="AF3" s="205">
        <v>0</v>
      </c>
      <c r="AG3" s="205">
        <v>36.51</v>
      </c>
      <c r="AH3" s="205">
        <v>0</v>
      </c>
      <c r="AI3" s="205">
        <v>61.66</v>
      </c>
      <c r="AJ3" s="205">
        <v>0</v>
      </c>
      <c r="AK3" s="205">
        <v>3.66</v>
      </c>
      <c r="AL3" s="205">
        <v>0</v>
      </c>
      <c r="AM3" s="205">
        <v>0</v>
      </c>
      <c r="AN3" s="205">
        <v>0</v>
      </c>
      <c r="AO3" s="205">
        <v>69.349999999999994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0.22</v>
      </c>
      <c r="E4" s="205">
        <v>0</v>
      </c>
      <c r="F4" s="205">
        <v>0</v>
      </c>
      <c r="G4" s="205">
        <v>0.96</v>
      </c>
      <c r="H4" s="205">
        <v>0</v>
      </c>
      <c r="I4" s="205">
        <v>2.33</v>
      </c>
      <c r="J4" s="205">
        <v>0.16</v>
      </c>
      <c r="K4" s="205">
        <v>2.59</v>
      </c>
      <c r="L4" s="205">
        <v>2.1</v>
      </c>
      <c r="M4" s="205">
        <v>0.08</v>
      </c>
      <c r="N4" s="205">
        <v>0.09</v>
      </c>
      <c r="O4" s="205">
        <v>0.1</v>
      </c>
      <c r="P4" s="205">
        <v>4.83</v>
      </c>
      <c r="Q4" s="205">
        <v>0.38</v>
      </c>
      <c r="R4" s="205">
        <v>0.56000000000000005</v>
      </c>
      <c r="S4" s="205">
        <v>0.28999999999999998</v>
      </c>
      <c r="T4" s="205">
        <v>1.41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2.08</v>
      </c>
      <c r="AD4" s="205">
        <v>0</v>
      </c>
      <c r="AE4" s="205">
        <v>0</v>
      </c>
      <c r="AF4" s="205">
        <v>0</v>
      </c>
      <c r="AG4" s="205">
        <v>36.51</v>
      </c>
      <c r="AH4" s="205">
        <v>0</v>
      </c>
      <c r="AI4" s="205">
        <v>61.66</v>
      </c>
      <c r="AJ4" s="205">
        <v>0</v>
      </c>
      <c r="AK4" s="205">
        <v>3.66</v>
      </c>
      <c r="AL4" s="205">
        <v>0</v>
      </c>
      <c r="AM4" s="205">
        <v>0</v>
      </c>
      <c r="AN4" s="205">
        <v>0</v>
      </c>
      <c r="AO4" s="205">
        <v>69.349999999999994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0.22</v>
      </c>
      <c r="E5" s="205">
        <v>0</v>
      </c>
      <c r="F5" s="205">
        <v>0</v>
      </c>
      <c r="G5" s="205">
        <v>0.96</v>
      </c>
      <c r="H5" s="205">
        <v>0</v>
      </c>
      <c r="I5" s="205">
        <v>2.33</v>
      </c>
      <c r="J5" s="205">
        <v>0.16</v>
      </c>
      <c r="K5" s="205">
        <v>2.59</v>
      </c>
      <c r="L5" s="205">
        <v>2.1</v>
      </c>
      <c r="M5" s="205">
        <v>0.08</v>
      </c>
      <c r="N5" s="205">
        <v>0.09</v>
      </c>
      <c r="O5" s="205">
        <v>0.1</v>
      </c>
      <c r="P5" s="205">
        <v>4.83</v>
      </c>
      <c r="Q5" s="205">
        <v>0.38</v>
      </c>
      <c r="R5" s="205">
        <v>0.56000000000000005</v>
      </c>
      <c r="S5" s="205">
        <v>0.28999999999999998</v>
      </c>
      <c r="T5" s="205">
        <v>1.41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2.08</v>
      </c>
      <c r="AD5" s="205">
        <v>0</v>
      </c>
      <c r="AE5" s="205">
        <v>0</v>
      </c>
      <c r="AF5" s="205">
        <v>0</v>
      </c>
      <c r="AG5" s="205">
        <v>36.51</v>
      </c>
      <c r="AH5" s="205">
        <v>0</v>
      </c>
      <c r="AI5" s="205">
        <v>61.66</v>
      </c>
      <c r="AJ5" s="205">
        <v>0</v>
      </c>
      <c r="AK5" s="205">
        <v>3.66</v>
      </c>
      <c r="AL5" s="205">
        <v>0</v>
      </c>
      <c r="AM5" s="205">
        <v>0</v>
      </c>
      <c r="AN5" s="205">
        <v>0</v>
      </c>
      <c r="AO5" s="205">
        <v>69.349999999999994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0.22</v>
      </c>
      <c r="E6" s="205">
        <v>0</v>
      </c>
      <c r="F6" s="205">
        <v>0</v>
      </c>
      <c r="G6" s="205">
        <v>0.96</v>
      </c>
      <c r="H6" s="205">
        <v>0</v>
      </c>
      <c r="I6" s="205">
        <v>2.33</v>
      </c>
      <c r="J6" s="205">
        <v>0.16</v>
      </c>
      <c r="K6" s="205">
        <v>2.59</v>
      </c>
      <c r="L6" s="205">
        <v>2.1</v>
      </c>
      <c r="M6" s="205">
        <v>0.08</v>
      </c>
      <c r="N6" s="205">
        <v>0.09</v>
      </c>
      <c r="O6" s="205">
        <v>0.1</v>
      </c>
      <c r="P6" s="205">
        <v>4.83</v>
      </c>
      <c r="Q6" s="205">
        <v>0.38</v>
      </c>
      <c r="R6" s="205">
        <v>0.56000000000000005</v>
      </c>
      <c r="S6" s="205">
        <v>0.28999999999999998</v>
      </c>
      <c r="T6" s="205">
        <v>1.41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2.08</v>
      </c>
      <c r="AD6" s="205">
        <v>0</v>
      </c>
      <c r="AE6" s="205">
        <v>0</v>
      </c>
      <c r="AF6" s="205">
        <v>0</v>
      </c>
      <c r="AG6" s="205">
        <v>36.51</v>
      </c>
      <c r="AH6" s="205">
        <v>0</v>
      </c>
      <c r="AI6" s="205">
        <v>61.66</v>
      </c>
      <c r="AJ6" s="205">
        <v>0</v>
      </c>
      <c r="AK6" s="205">
        <v>3.66</v>
      </c>
      <c r="AL6" s="205">
        <v>0</v>
      </c>
      <c r="AM6" s="205">
        <v>0</v>
      </c>
      <c r="AN6" s="205">
        <v>0</v>
      </c>
      <c r="AO6" s="205">
        <v>69.349999999999994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0.22</v>
      </c>
      <c r="E7" s="205">
        <v>0</v>
      </c>
      <c r="F7" s="205">
        <v>0</v>
      </c>
      <c r="G7" s="205">
        <v>0.96</v>
      </c>
      <c r="H7" s="205">
        <v>0</v>
      </c>
      <c r="I7" s="205">
        <v>2.33</v>
      </c>
      <c r="J7" s="205">
        <v>0.16</v>
      </c>
      <c r="K7" s="205">
        <v>2.59</v>
      </c>
      <c r="L7" s="205">
        <v>2.1</v>
      </c>
      <c r="M7" s="205">
        <v>0.08</v>
      </c>
      <c r="N7" s="205">
        <v>0.09</v>
      </c>
      <c r="O7" s="205">
        <v>0.1</v>
      </c>
      <c r="P7" s="205">
        <v>4.83</v>
      </c>
      <c r="Q7" s="205">
        <v>0.38</v>
      </c>
      <c r="R7" s="205">
        <v>0.56000000000000005</v>
      </c>
      <c r="S7" s="205">
        <v>0.28999999999999998</v>
      </c>
      <c r="T7" s="205">
        <v>1.41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2.08</v>
      </c>
      <c r="AD7" s="205">
        <v>0</v>
      </c>
      <c r="AE7" s="205">
        <v>0</v>
      </c>
      <c r="AF7" s="205">
        <v>0</v>
      </c>
      <c r="AG7" s="205">
        <v>36.51</v>
      </c>
      <c r="AH7" s="205">
        <v>0</v>
      </c>
      <c r="AI7" s="205">
        <v>61.66</v>
      </c>
      <c r="AJ7" s="205">
        <v>0</v>
      </c>
      <c r="AK7" s="205">
        <v>3.66</v>
      </c>
      <c r="AL7" s="205">
        <v>0</v>
      </c>
      <c r="AM7" s="205">
        <v>0</v>
      </c>
      <c r="AN7" s="205">
        <v>0</v>
      </c>
      <c r="AO7" s="205">
        <v>69.349999999999994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0.22</v>
      </c>
      <c r="E8" s="205">
        <v>0</v>
      </c>
      <c r="F8" s="205">
        <v>0</v>
      </c>
      <c r="G8" s="205">
        <v>0.96</v>
      </c>
      <c r="H8" s="205">
        <v>0</v>
      </c>
      <c r="I8" s="205">
        <v>2.33</v>
      </c>
      <c r="J8" s="205">
        <v>0.16</v>
      </c>
      <c r="K8" s="205">
        <v>2.59</v>
      </c>
      <c r="L8" s="205">
        <v>2.1</v>
      </c>
      <c r="M8" s="205">
        <v>0.08</v>
      </c>
      <c r="N8" s="205">
        <v>0.09</v>
      </c>
      <c r="O8" s="205">
        <v>0.1</v>
      </c>
      <c r="P8" s="205">
        <v>4.83</v>
      </c>
      <c r="Q8" s="205">
        <v>0.38</v>
      </c>
      <c r="R8" s="205">
        <v>0.56000000000000005</v>
      </c>
      <c r="S8" s="205">
        <v>0.28999999999999998</v>
      </c>
      <c r="T8" s="205">
        <v>1.41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2.08</v>
      </c>
      <c r="AD8" s="205">
        <v>0</v>
      </c>
      <c r="AE8" s="205">
        <v>0</v>
      </c>
      <c r="AF8" s="205">
        <v>0</v>
      </c>
      <c r="AG8" s="205">
        <v>36.51</v>
      </c>
      <c r="AH8" s="205">
        <v>0</v>
      </c>
      <c r="AI8" s="205">
        <v>61.66</v>
      </c>
      <c r="AJ8" s="205">
        <v>0</v>
      </c>
      <c r="AK8" s="205">
        <v>3.66</v>
      </c>
      <c r="AL8" s="205">
        <v>0</v>
      </c>
      <c r="AM8" s="205">
        <v>0</v>
      </c>
      <c r="AN8" s="205">
        <v>0</v>
      </c>
      <c r="AO8" s="205">
        <v>69.349999999999994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0.22</v>
      </c>
      <c r="E9" s="205">
        <v>0</v>
      </c>
      <c r="F9" s="205">
        <v>0</v>
      </c>
      <c r="G9" s="205">
        <v>0.96</v>
      </c>
      <c r="H9" s="205">
        <v>0</v>
      </c>
      <c r="I9" s="205">
        <v>2.33</v>
      </c>
      <c r="J9" s="205">
        <v>0.16</v>
      </c>
      <c r="K9" s="205">
        <v>2.59</v>
      </c>
      <c r="L9" s="205">
        <v>2.1</v>
      </c>
      <c r="M9" s="205">
        <v>0.08</v>
      </c>
      <c r="N9" s="205">
        <v>0.09</v>
      </c>
      <c r="O9" s="205">
        <v>0.1</v>
      </c>
      <c r="P9" s="205">
        <v>4.83</v>
      </c>
      <c r="Q9" s="205">
        <v>0.38</v>
      </c>
      <c r="R9" s="205">
        <v>0.56000000000000005</v>
      </c>
      <c r="S9" s="205">
        <v>0.28999999999999998</v>
      </c>
      <c r="T9" s="205">
        <v>1.41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2.08</v>
      </c>
      <c r="AD9" s="205">
        <v>0</v>
      </c>
      <c r="AE9" s="205">
        <v>0</v>
      </c>
      <c r="AF9" s="205">
        <v>0</v>
      </c>
      <c r="AG9" s="205">
        <v>36.51</v>
      </c>
      <c r="AH9" s="205">
        <v>0</v>
      </c>
      <c r="AI9" s="205">
        <v>61.66</v>
      </c>
      <c r="AJ9" s="205">
        <v>0</v>
      </c>
      <c r="AK9" s="205">
        <v>3.66</v>
      </c>
      <c r="AL9" s="205">
        <v>0</v>
      </c>
      <c r="AM9" s="205">
        <v>0</v>
      </c>
      <c r="AN9" s="205">
        <v>0</v>
      </c>
      <c r="AO9" s="205">
        <v>69.349999999999994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0.22</v>
      </c>
      <c r="E10" s="205">
        <v>0</v>
      </c>
      <c r="F10" s="205">
        <v>0</v>
      </c>
      <c r="G10" s="205">
        <v>0.96</v>
      </c>
      <c r="H10" s="205">
        <v>0</v>
      </c>
      <c r="I10" s="205">
        <v>2.33</v>
      </c>
      <c r="J10" s="205">
        <v>0.16</v>
      </c>
      <c r="K10" s="205">
        <v>2.59</v>
      </c>
      <c r="L10" s="205">
        <v>2.1</v>
      </c>
      <c r="M10" s="205">
        <v>0.08</v>
      </c>
      <c r="N10" s="205">
        <v>0.09</v>
      </c>
      <c r="O10" s="205">
        <v>0.1</v>
      </c>
      <c r="P10" s="205">
        <v>4.83</v>
      </c>
      <c r="Q10" s="205">
        <v>0.38</v>
      </c>
      <c r="R10" s="205">
        <v>0.56000000000000005</v>
      </c>
      <c r="S10" s="205">
        <v>0.28999999999999998</v>
      </c>
      <c r="T10" s="205">
        <v>1.41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2.08</v>
      </c>
      <c r="AD10" s="205">
        <v>0</v>
      </c>
      <c r="AE10" s="205">
        <v>0</v>
      </c>
      <c r="AF10" s="205">
        <v>0</v>
      </c>
      <c r="AG10" s="205">
        <v>36.51</v>
      </c>
      <c r="AH10" s="205">
        <v>0</v>
      </c>
      <c r="AI10" s="205">
        <v>61.66</v>
      </c>
      <c r="AJ10" s="205">
        <v>0</v>
      </c>
      <c r="AK10" s="205">
        <v>3.66</v>
      </c>
      <c r="AL10" s="205">
        <v>0</v>
      </c>
      <c r="AM10" s="205">
        <v>0</v>
      </c>
      <c r="AN10" s="205">
        <v>0</v>
      </c>
      <c r="AO10" s="205">
        <v>69.349999999999994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0.22</v>
      </c>
      <c r="E11" s="205">
        <v>0</v>
      </c>
      <c r="F11" s="205">
        <v>0</v>
      </c>
      <c r="G11" s="205">
        <v>0.96</v>
      </c>
      <c r="H11" s="205">
        <v>0</v>
      </c>
      <c r="I11" s="205">
        <v>2.33</v>
      </c>
      <c r="J11" s="205">
        <v>0.16</v>
      </c>
      <c r="K11" s="205">
        <v>2.59</v>
      </c>
      <c r="L11" s="205">
        <v>2.1</v>
      </c>
      <c r="M11" s="205">
        <v>0.08</v>
      </c>
      <c r="N11" s="205">
        <v>0.09</v>
      </c>
      <c r="O11" s="205">
        <v>0.1</v>
      </c>
      <c r="P11" s="205">
        <v>4.83</v>
      </c>
      <c r="Q11" s="205">
        <v>0.38</v>
      </c>
      <c r="R11" s="205">
        <v>0.56000000000000005</v>
      </c>
      <c r="S11" s="205">
        <v>0.28999999999999998</v>
      </c>
      <c r="T11" s="205">
        <v>1.41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2.08</v>
      </c>
      <c r="AD11" s="205">
        <v>0</v>
      </c>
      <c r="AE11" s="205">
        <v>0</v>
      </c>
      <c r="AF11" s="205">
        <v>0</v>
      </c>
      <c r="AG11" s="205">
        <v>36.51</v>
      </c>
      <c r="AH11" s="205">
        <v>0</v>
      </c>
      <c r="AI11" s="205">
        <v>61.66</v>
      </c>
      <c r="AJ11" s="205">
        <v>0</v>
      </c>
      <c r="AK11" s="205">
        <v>3.66</v>
      </c>
      <c r="AL11" s="205">
        <v>0</v>
      </c>
      <c r="AM11" s="205">
        <v>0</v>
      </c>
      <c r="AN11" s="205">
        <v>0</v>
      </c>
      <c r="AO11" s="205">
        <v>69.349999999999994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0.22</v>
      </c>
      <c r="E12" s="205">
        <v>0</v>
      </c>
      <c r="F12" s="205">
        <v>0</v>
      </c>
      <c r="G12" s="205">
        <v>0.96</v>
      </c>
      <c r="H12" s="205">
        <v>0</v>
      </c>
      <c r="I12" s="205">
        <v>2.33</v>
      </c>
      <c r="J12" s="205">
        <v>0.16</v>
      </c>
      <c r="K12" s="205">
        <v>2.59</v>
      </c>
      <c r="L12" s="205">
        <v>2.1</v>
      </c>
      <c r="M12" s="205">
        <v>0.08</v>
      </c>
      <c r="N12" s="205">
        <v>0.09</v>
      </c>
      <c r="O12" s="205">
        <v>0.1</v>
      </c>
      <c r="P12" s="205">
        <v>4.83</v>
      </c>
      <c r="Q12" s="205">
        <v>0.38</v>
      </c>
      <c r="R12" s="205">
        <v>0.56000000000000005</v>
      </c>
      <c r="S12" s="205">
        <v>0.28999999999999998</v>
      </c>
      <c r="T12" s="205">
        <v>1.41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2.08</v>
      </c>
      <c r="AD12" s="205">
        <v>0</v>
      </c>
      <c r="AE12" s="205">
        <v>0</v>
      </c>
      <c r="AF12" s="205">
        <v>0</v>
      </c>
      <c r="AG12" s="205">
        <v>36.51</v>
      </c>
      <c r="AH12" s="205">
        <v>0</v>
      </c>
      <c r="AI12" s="205">
        <v>61.66</v>
      </c>
      <c r="AJ12" s="205">
        <v>0</v>
      </c>
      <c r="AK12" s="205">
        <v>3.66</v>
      </c>
      <c r="AL12" s="205">
        <v>0</v>
      </c>
      <c r="AM12" s="205">
        <v>0</v>
      </c>
      <c r="AN12" s="205">
        <v>0</v>
      </c>
      <c r="AO12" s="205">
        <v>69.349999999999994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0.22</v>
      </c>
      <c r="E13" s="205">
        <v>0</v>
      </c>
      <c r="F13" s="205">
        <v>0</v>
      </c>
      <c r="G13" s="205">
        <v>0.96</v>
      </c>
      <c r="H13" s="205">
        <v>0</v>
      </c>
      <c r="I13" s="205">
        <v>2.33</v>
      </c>
      <c r="J13" s="205">
        <v>0.16</v>
      </c>
      <c r="K13" s="205">
        <v>2.59</v>
      </c>
      <c r="L13" s="205">
        <v>2.1</v>
      </c>
      <c r="M13" s="205">
        <v>0.08</v>
      </c>
      <c r="N13" s="205">
        <v>0.09</v>
      </c>
      <c r="O13" s="205">
        <v>0.1</v>
      </c>
      <c r="P13" s="205">
        <v>4.83</v>
      </c>
      <c r="Q13" s="205">
        <v>0.38</v>
      </c>
      <c r="R13" s="205">
        <v>0.56000000000000005</v>
      </c>
      <c r="S13" s="205">
        <v>0.28999999999999998</v>
      </c>
      <c r="T13" s="205">
        <v>1.41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2.08</v>
      </c>
      <c r="AD13" s="205">
        <v>0</v>
      </c>
      <c r="AE13" s="205">
        <v>0</v>
      </c>
      <c r="AF13" s="205">
        <v>0</v>
      </c>
      <c r="AG13" s="205">
        <v>36.51</v>
      </c>
      <c r="AH13" s="205">
        <v>0</v>
      </c>
      <c r="AI13" s="205">
        <v>61.66</v>
      </c>
      <c r="AJ13" s="205">
        <v>0</v>
      </c>
      <c r="AK13" s="205">
        <v>3.66</v>
      </c>
      <c r="AL13" s="205">
        <v>0</v>
      </c>
      <c r="AM13" s="205">
        <v>0</v>
      </c>
      <c r="AN13" s="205">
        <v>0</v>
      </c>
      <c r="AO13" s="205">
        <v>69.349999999999994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0.22</v>
      </c>
      <c r="E14" s="205">
        <v>0</v>
      </c>
      <c r="F14" s="205">
        <v>0</v>
      </c>
      <c r="G14" s="205">
        <v>0.96</v>
      </c>
      <c r="H14" s="205">
        <v>0</v>
      </c>
      <c r="I14" s="205">
        <v>2.33</v>
      </c>
      <c r="J14" s="205">
        <v>0.16</v>
      </c>
      <c r="K14" s="205">
        <v>2.59</v>
      </c>
      <c r="L14" s="205">
        <v>2.1</v>
      </c>
      <c r="M14" s="205">
        <v>0.08</v>
      </c>
      <c r="N14" s="205">
        <v>0.09</v>
      </c>
      <c r="O14" s="205">
        <v>0.1</v>
      </c>
      <c r="P14" s="205">
        <v>4.83</v>
      </c>
      <c r="Q14" s="205">
        <v>0.38</v>
      </c>
      <c r="R14" s="205">
        <v>0.56000000000000005</v>
      </c>
      <c r="S14" s="205">
        <v>0.28999999999999998</v>
      </c>
      <c r="T14" s="205">
        <v>1.41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2.08</v>
      </c>
      <c r="AD14" s="205">
        <v>0</v>
      </c>
      <c r="AE14" s="205">
        <v>0</v>
      </c>
      <c r="AF14" s="205">
        <v>0</v>
      </c>
      <c r="AG14" s="205">
        <v>36.51</v>
      </c>
      <c r="AH14" s="205">
        <v>0</v>
      </c>
      <c r="AI14" s="205">
        <v>61.66</v>
      </c>
      <c r="AJ14" s="205">
        <v>0</v>
      </c>
      <c r="AK14" s="205">
        <v>3.66</v>
      </c>
      <c r="AL14" s="205">
        <v>0</v>
      </c>
      <c r="AM14" s="205">
        <v>0</v>
      </c>
      <c r="AN14" s="205">
        <v>0</v>
      </c>
      <c r="AO14" s="205">
        <v>69.349999999999994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0.22</v>
      </c>
      <c r="E15" s="205">
        <v>0</v>
      </c>
      <c r="F15" s="205">
        <v>0</v>
      </c>
      <c r="G15" s="205">
        <v>0.96</v>
      </c>
      <c r="H15" s="205">
        <v>0</v>
      </c>
      <c r="I15" s="205">
        <v>2.33</v>
      </c>
      <c r="J15" s="205">
        <v>0.16</v>
      </c>
      <c r="K15" s="205">
        <v>2.59</v>
      </c>
      <c r="L15" s="205">
        <v>2.1</v>
      </c>
      <c r="M15" s="205">
        <v>0.08</v>
      </c>
      <c r="N15" s="205">
        <v>0.09</v>
      </c>
      <c r="O15" s="205">
        <v>0.1</v>
      </c>
      <c r="P15" s="205">
        <v>4.83</v>
      </c>
      <c r="Q15" s="205">
        <v>0.38</v>
      </c>
      <c r="R15" s="205">
        <v>0.56000000000000005</v>
      </c>
      <c r="S15" s="205">
        <v>0.28999999999999998</v>
      </c>
      <c r="T15" s="205">
        <v>1.41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2.08</v>
      </c>
      <c r="AD15" s="205">
        <v>0</v>
      </c>
      <c r="AE15" s="205">
        <v>0</v>
      </c>
      <c r="AF15" s="205">
        <v>0</v>
      </c>
      <c r="AG15" s="205">
        <v>36.51</v>
      </c>
      <c r="AH15" s="205">
        <v>0</v>
      </c>
      <c r="AI15" s="205">
        <v>61.66</v>
      </c>
      <c r="AJ15" s="205">
        <v>0</v>
      </c>
      <c r="AK15" s="205">
        <v>3.66</v>
      </c>
      <c r="AL15" s="205">
        <v>0</v>
      </c>
      <c r="AM15" s="205">
        <v>0</v>
      </c>
      <c r="AN15" s="205">
        <v>0</v>
      </c>
      <c r="AO15" s="205">
        <v>69.349999999999994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0.22</v>
      </c>
      <c r="E16" s="205">
        <v>0</v>
      </c>
      <c r="F16" s="205">
        <v>0</v>
      </c>
      <c r="G16" s="205">
        <v>0.96</v>
      </c>
      <c r="H16" s="205">
        <v>0</v>
      </c>
      <c r="I16" s="205">
        <v>2.33</v>
      </c>
      <c r="J16" s="205">
        <v>0.16</v>
      </c>
      <c r="K16" s="205">
        <v>2.59</v>
      </c>
      <c r="L16" s="205">
        <v>2.1</v>
      </c>
      <c r="M16" s="205">
        <v>0.08</v>
      </c>
      <c r="N16" s="205">
        <v>0.09</v>
      </c>
      <c r="O16" s="205">
        <v>0.1</v>
      </c>
      <c r="P16" s="205">
        <v>4.83</v>
      </c>
      <c r="Q16" s="205">
        <v>0.38</v>
      </c>
      <c r="R16" s="205">
        <v>0.56000000000000005</v>
      </c>
      <c r="S16" s="205">
        <v>0.28999999999999998</v>
      </c>
      <c r="T16" s="205">
        <v>1.41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2.08</v>
      </c>
      <c r="AD16" s="205">
        <v>0</v>
      </c>
      <c r="AE16" s="205">
        <v>0</v>
      </c>
      <c r="AF16" s="205">
        <v>0</v>
      </c>
      <c r="AG16" s="205">
        <v>36.51</v>
      </c>
      <c r="AH16" s="205">
        <v>0</v>
      </c>
      <c r="AI16" s="205">
        <v>61.66</v>
      </c>
      <c r="AJ16" s="205">
        <v>0</v>
      </c>
      <c r="AK16" s="205">
        <v>3.66</v>
      </c>
      <c r="AL16" s="205">
        <v>0</v>
      </c>
      <c r="AM16" s="205">
        <v>0</v>
      </c>
      <c r="AN16" s="205">
        <v>0</v>
      </c>
      <c r="AO16" s="205">
        <v>69.349999999999994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0.22</v>
      </c>
      <c r="E17" s="205">
        <v>0</v>
      </c>
      <c r="F17" s="205">
        <v>0</v>
      </c>
      <c r="G17" s="205">
        <v>0.96</v>
      </c>
      <c r="H17" s="205">
        <v>0</v>
      </c>
      <c r="I17" s="205">
        <v>2.33</v>
      </c>
      <c r="J17" s="205">
        <v>0.16</v>
      </c>
      <c r="K17" s="205">
        <v>2.59</v>
      </c>
      <c r="L17" s="205">
        <v>2.1</v>
      </c>
      <c r="M17" s="205">
        <v>0.08</v>
      </c>
      <c r="N17" s="205">
        <v>0.09</v>
      </c>
      <c r="O17" s="205">
        <v>0.1</v>
      </c>
      <c r="P17" s="205">
        <v>4.83</v>
      </c>
      <c r="Q17" s="205">
        <v>0.38</v>
      </c>
      <c r="R17" s="205">
        <v>0.56000000000000005</v>
      </c>
      <c r="S17" s="205">
        <v>0.28999999999999998</v>
      </c>
      <c r="T17" s="205">
        <v>1.41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2.08</v>
      </c>
      <c r="AD17" s="205">
        <v>0</v>
      </c>
      <c r="AE17" s="205">
        <v>0</v>
      </c>
      <c r="AF17" s="205">
        <v>0</v>
      </c>
      <c r="AG17" s="205">
        <v>36.51</v>
      </c>
      <c r="AH17" s="205">
        <v>0</v>
      </c>
      <c r="AI17" s="205">
        <v>61.66</v>
      </c>
      <c r="AJ17" s="205">
        <v>0</v>
      </c>
      <c r="AK17" s="205">
        <v>3.66</v>
      </c>
      <c r="AL17" s="205">
        <v>0</v>
      </c>
      <c r="AM17" s="205">
        <v>0</v>
      </c>
      <c r="AN17" s="205">
        <v>0</v>
      </c>
      <c r="AO17" s="205">
        <v>69.349999999999994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0.22</v>
      </c>
      <c r="E18" s="205">
        <v>0</v>
      </c>
      <c r="F18" s="205">
        <v>0</v>
      </c>
      <c r="G18" s="205">
        <v>0.96</v>
      </c>
      <c r="H18" s="205">
        <v>0</v>
      </c>
      <c r="I18" s="205">
        <v>2.33</v>
      </c>
      <c r="J18" s="205">
        <v>0.16</v>
      </c>
      <c r="K18" s="205">
        <v>2.59</v>
      </c>
      <c r="L18" s="205">
        <v>2.1</v>
      </c>
      <c r="M18" s="205">
        <v>0.08</v>
      </c>
      <c r="N18" s="205">
        <v>0.09</v>
      </c>
      <c r="O18" s="205">
        <v>0.1</v>
      </c>
      <c r="P18" s="205">
        <v>4.83</v>
      </c>
      <c r="Q18" s="205">
        <v>0.38</v>
      </c>
      <c r="R18" s="205">
        <v>0.56000000000000005</v>
      </c>
      <c r="S18" s="205">
        <v>0.28999999999999998</v>
      </c>
      <c r="T18" s="205">
        <v>1.41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2.08</v>
      </c>
      <c r="AD18" s="205">
        <v>0</v>
      </c>
      <c r="AE18" s="205">
        <v>0</v>
      </c>
      <c r="AF18" s="205">
        <v>0</v>
      </c>
      <c r="AG18" s="205">
        <v>36.51</v>
      </c>
      <c r="AH18" s="205">
        <v>0</v>
      </c>
      <c r="AI18" s="205">
        <v>61.66</v>
      </c>
      <c r="AJ18" s="205">
        <v>0</v>
      </c>
      <c r="AK18" s="205">
        <v>3.66</v>
      </c>
      <c r="AL18" s="205">
        <v>0</v>
      </c>
      <c r="AM18" s="205">
        <v>0</v>
      </c>
      <c r="AN18" s="205">
        <v>0</v>
      </c>
      <c r="AO18" s="205">
        <v>69.349999999999994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0.22</v>
      </c>
      <c r="E19" s="205">
        <v>0</v>
      </c>
      <c r="F19" s="205">
        <v>0</v>
      </c>
      <c r="G19" s="205">
        <v>0.96</v>
      </c>
      <c r="H19" s="205">
        <v>0</v>
      </c>
      <c r="I19" s="205">
        <v>2.33</v>
      </c>
      <c r="J19" s="205">
        <v>0.16</v>
      </c>
      <c r="K19" s="205">
        <v>2.59</v>
      </c>
      <c r="L19" s="205">
        <v>2.1</v>
      </c>
      <c r="M19" s="205">
        <v>0.08</v>
      </c>
      <c r="N19" s="205">
        <v>0.09</v>
      </c>
      <c r="O19" s="205">
        <v>0.1</v>
      </c>
      <c r="P19" s="205">
        <v>4.83</v>
      </c>
      <c r="Q19" s="205">
        <v>0.38</v>
      </c>
      <c r="R19" s="205">
        <v>0.56000000000000005</v>
      </c>
      <c r="S19" s="205">
        <v>0.28999999999999998</v>
      </c>
      <c r="T19" s="205">
        <v>1.41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2.08</v>
      </c>
      <c r="AD19" s="205">
        <v>0</v>
      </c>
      <c r="AE19" s="205">
        <v>0</v>
      </c>
      <c r="AF19" s="205">
        <v>0</v>
      </c>
      <c r="AG19" s="205">
        <v>36.51</v>
      </c>
      <c r="AH19" s="205">
        <v>0</v>
      </c>
      <c r="AI19" s="205">
        <v>61.66</v>
      </c>
      <c r="AJ19" s="205">
        <v>0</v>
      </c>
      <c r="AK19" s="205">
        <v>3.66</v>
      </c>
      <c r="AL19" s="205">
        <v>0</v>
      </c>
      <c r="AM19" s="205">
        <v>0</v>
      </c>
      <c r="AN19" s="205">
        <v>0</v>
      </c>
      <c r="AO19" s="205">
        <v>69.349999999999994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0.22</v>
      </c>
      <c r="E20" s="205">
        <v>0</v>
      </c>
      <c r="F20" s="205">
        <v>0</v>
      </c>
      <c r="G20" s="205">
        <v>0.96</v>
      </c>
      <c r="H20" s="205">
        <v>0</v>
      </c>
      <c r="I20" s="205">
        <v>2.33</v>
      </c>
      <c r="J20" s="205">
        <v>0.16</v>
      </c>
      <c r="K20" s="205">
        <v>2.59</v>
      </c>
      <c r="L20" s="205">
        <v>2.1</v>
      </c>
      <c r="M20" s="205">
        <v>0.08</v>
      </c>
      <c r="N20" s="205">
        <v>0.09</v>
      </c>
      <c r="O20" s="205">
        <v>0.1</v>
      </c>
      <c r="P20" s="205">
        <v>4.83</v>
      </c>
      <c r="Q20" s="205">
        <v>0.38</v>
      </c>
      <c r="R20" s="205">
        <v>0.56000000000000005</v>
      </c>
      <c r="S20" s="205">
        <v>0.28999999999999998</v>
      </c>
      <c r="T20" s="205">
        <v>1.41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2.08</v>
      </c>
      <c r="AD20" s="205">
        <v>0</v>
      </c>
      <c r="AE20" s="205">
        <v>0</v>
      </c>
      <c r="AF20" s="205">
        <v>0</v>
      </c>
      <c r="AG20" s="205">
        <v>36.51</v>
      </c>
      <c r="AH20" s="205">
        <v>0</v>
      </c>
      <c r="AI20" s="205">
        <v>61.66</v>
      </c>
      <c r="AJ20" s="205">
        <v>0</v>
      </c>
      <c r="AK20" s="205">
        <v>3.66</v>
      </c>
      <c r="AL20" s="205">
        <v>0</v>
      </c>
      <c r="AM20" s="205">
        <v>0</v>
      </c>
      <c r="AN20" s="205">
        <v>0</v>
      </c>
      <c r="AO20" s="205">
        <v>69.349999999999994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0.22</v>
      </c>
      <c r="E21" s="205">
        <v>0</v>
      </c>
      <c r="F21" s="205">
        <v>0</v>
      </c>
      <c r="G21" s="205">
        <v>0.96</v>
      </c>
      <c r="H21" s="205">
        <v>0</v>
      </c>
      <c r="I21" s="205">
        <v>2.33</v>
      </c>
      <c r="J21" s="205">
        <v>0.16</v>
      </c>
      <c r="K21" s="205">
        <v>2.59</v>
      </c>
      <c r="L21" s="205">
        <v>2.1</v>
      </c>
      <c r="M21" s="205">
        <v>0.08</v>
      </c>
      <c r="N21" s="205">
        <v>0.09</v>
      </c>
      <c r="O21" s="205">
        <v>0.1</v>
      </c>
      <c r="P21" s="205">
        <v>4.83</v>
      </c>
      <c r="Q21" s="205">
        <v>0.38</v>
      </c>
      <c r="R21" s="205">
        <v>0.56000000000000005</v>
      </c>
      <c r="S21" s="205">
        <v>0.28999999999999998</v>
      </c>
      <c r="T21" s="205">
        <v>1.41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2.08</v>
      </c>
      <c r="AD21" s="205">
        <v>0</v>
      </c>
      <c r="AE21" s="205">
        <v>0</v>
      </c>
      <c r="AF21" s="205">
        <v>0</v>
      </c>
      <c r="AG21" s="205">
        <v>36.51</v>
      </c>
      <c r="AH21" s="205">
        <v>0</v>
      </c>
      <c r="AI21" s="205">
        <v>61.66</v>
      </c>
      <c r="AJ21" s="205">
        <v>0</v>
      </c>
      <c r="AK21" s="205">
        <v>3.66</v>
      </c>
      <c r="AL21" s="205">
        <v>0</v>
      </c>
      <c r="AM21" s="205">
        <v>0</v>
      </c>
      <c r="AN21" s="205">
        <v>0</v>
      </c>
      <c r="AO21" s="205">
        <v>69.349999999999994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0.22</v>
      </c>
      <c r="E22" s="205">
        <v>0</v>
      </c>
      <c r="F22" s="205">
        <v>0</v>
      </c>
      <c r="G22" s="205">
        <v>0.96</v>
      </c>
      <c r="H22" s="205">
        <v>0</v>
      </c>
      <c r="I22" s="205">
        <v>2.33</v>
      </c>
      <c r="J22" s="205">
        <v>0.16</v>
      </c>
      <c r="K22" s="205">
        <v>2.59</v>
      </c>
      <c r="L22" s="205">
        <v>2.1</v>
      </c>
      <c r="M22" s="205">
        <v>0.08</v>
      </c>
      <c r="N22" s="205">
        <v>0.09</v>
      </c>
      <c r="O22" s="205">
        <v>0.1</v>
      </c>
      <c r="P22" s="205">
        <v>4.83</v>
      </c>
      <c r="Q22" s="205">
        <v>0.38</v>
      </c>
      <c r="R22" s="205">
        <v>0.56000000000000005</v>
      </c>
      <c r="S22" s="205">
        <v>0.28999999999999998</v>
      </c>
      <c r="T22" s="205">
        <v>1.41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2.08</v>
      </c>
      <c r="AD22" s="205">
        <v>0</v>
      </c>
      <c r="AE22" s="205">
        <v>0</v>
      </c>
      <c r="AF22" s="205">
        <v>0</v>
      </c>
      <c r="AG22" s="205">
        <v>36.51</v>
      </c>
      <c r="AH22" s="205">
        <v>0</v>
      </c>
      <c r="AI22" s="205">
        <v>61.66</v>
      </c>
      <c r="AJ22" s="205">
        <v>0</v>
      </c>
      <c r="AK22" s="205">
        <v>3.66</v>
      </c>
      <c r="AL22" s="205">
        <v>0</v>
      </c>
      <c r="AM22" s="205">
        <v>0</v>
      </c>
      <c r="AN22" s="205">
        <v>0</v>
      </c>
      <c r="AO22" s="205">
        <v>69.349999999999994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0.22</v>
      </c>
      <c r="E23" s="205">
        <v>0</v>
      </c>
      <c r="F23" s="205">
        <v>0</v>
      </c>
      <c r="G23" s="205">
        <v>0.96</v>
      </c>
      <c r="H23" s="205">
        <v>0</v>
      </c>
      <c r="I23" s="205">
        <v>2.33</v>
      </c>
      <c r="J23" s="205">
        <v>0.16</v>
      </c>
      <c r="K23" s="205">
        <v>2.59</v>
      </c>
      <c r="L23" s="205">
        <v>2.1</v>
      </c>
      <c r="M23" s="205">
        <v>0.08</v>
      </c>
      <c r="N23" s="205">
        <v>0.09</v>
      </c>
      <c r="O23" s="205">
        <v>0.1</v>
      </c>
      <c r="P23" s="205">
        <v>4.83</v>
      </c>
      <c r="Q23" s="205">
        <v>0.38</v>
      </c>
      <c r="R23" s="205">
        <v>0.56000000000000005</v>
      </c>
      <c r="S23" s="205">
        <v>0.28999999999999998</v>
      </c>
      <c r="T23" s="205">
        <v>1.41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2.08</v>
      </c>
      <c r="AD23" s="205">
        <v>0</v>
      </c>
      <c r="AE23" s="205">
        <v>0</v>
      </c>
      <c r="AF23" s="205">
        <v>0</v>
      </c>
      <c r="AG23" s="205">
        <v>36.51</v>
      </c>
      <c r="AH23" s="205">
        <v>0</v>
      </c>
      <c r="AI23" s="205">
        <v>61.66</v>
      </c>
      <c r="AJ23" s="205">
        <v>0</v>
      </c>
      <c r="AK23" s="205">
        <v>3.66</v>
      </c>
      <c r="AL23" s="205">
        <v>0</v>
      </c>
      <c r="AM23" s="205">
        <v>0</v>
      </c>
      <c r="AN23" s="205">
        <v>0</v>
      </c>
      <c r="AO23" s="205">
        <v>69.349999999999994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0.22</v>
      </c>
      <c r="E24" s="205">
        <v>0</v>
      </c>
      <c r="F24" s="205">
        <v>0</v>
      </c>
      <c r="G24" s="205">
        <v>0.96</v>
      </c>
      <c r="H24" s="205">
        <v>0</v>
      </c>
      <c r="I24" s="205">
        <v>2.33</v>
      </c>
      <c r="J24" s="205">
        <v>0.16</v>
      </c>
      <c r="K24" s="205">
        <v>2.59</v>
      </c>
      <c r="L24" s="205">
        <v>2.1</v>
      </c>
      <c r="M24" s="205">
        <v>0.08</v>
      </c>
      <c r="N24" s="205">
        <v>0.09</v>
      </c>
      <c r="O24" s="205">
        <v>0.1</v>
      </c>
      <c r="P24" s="205">
        <v>4.83</v>
      </c>
      <c r="Q24" s="205">
        <v>0.38</v>
      </c>
      <c r="R24" s="205">
        <v>0.56000000000000005</v>
      </c>
      <c r="S24" s="205">
        <v>0.28999999999999998</v>
      </c>
      <c r="T24" s="205">
        <v>1.41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2.08</v>
      </c>
      <c r="AD24" s="205">
        <v>0</v>
      </c>
      <c r="AE24" s="205">
        <v>0</v>
      </c>
      <c r="AF24" s="205">
        <v>0</v>
      </c>
      <c r="AG24" s="205">
        <v>36.51</v>
      </c>
      <c r="AH24" s="205">
        <v>0</v>
      </c>
      <c r="AI24" s="205">
        <v>61.66</v>
      </c>
      <c r="AJ24" s="205">
        <v>0</v>
      </c>
      <c r="AK24" s="205">
        <v>3.66</v>
      </c>
      <c r="AL24" s="205">
        <v>0</v>
      </c>
      <c r="AM24" s="205">
        <v>0</v>
      </c>
      <c r="AN24" s="205">
        <v>0</v>
      </c>
      <c r="AO24" s="205">
        <v>69.349999999999994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0.22</v>
      </c>
      <c r="E25" s="205">
        <v>0</v>
      </c>
      <c r="F25" s="205">
        <v>0</v>
      </c>
      <c r="G25" s="205">
        <v>0.96</v>
      </c>
      <c r="H25" s="205">
        <v>0</v>
      </c>
      <c r="I25" s="205">
        <v>2.33</v>
      </c>
      <c r="J25" s="205">
        <v>0.16</v>
      </c>
      <c r="K25" s="205">
        <v>2.59</v>
      </c>
      <c r="L25" s="205">
        <v>2.1</v>
      </c>
      <c r="M25" s="205">
        <v>0.08</v>
      </c>
      <c r="N25" s="205">
        <v>0.09</v>
      </c>
      <c r="O25" s="205">
        <v>0.1</v>
      </c>
      <c r="P25" s="205">
        <v>4.83</v>
      </c>
      <c r="Q25" s="205">
        <v>0.38</v>
      </c>
      <c r="R25" s="205">
        <v>0.56000000000000005</v>
      </c>
      <c r="S25" s="205">
        <v>0.28999999999999998</v>
      </c>
      <c r="T25" s="205">
        <v>1.41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2.08</v>
      </c>
      <c r="AD25" s="205">
        <v>0</v>
      </c>
      <c r="AE25" s="205">
        <v>0</v>
      </c>
      <c r="AF25" s="205">
        <v>0</v>
      </c>
      <c r="AG25" s="205">
        <v>36.51</v>
      </c>
      <c r="AH25" s="205">
        <v>0</v>
      </c>
      <c r="AI25" s="205">
        <v>61.66</v>
      </c>
      <c r="AJ25" s="205">
        <v>0</v>
      </c>
      <c r="AK25" s="205">
        <v>3.66</v>
      </c>
      <c r="AL25" s="205">
        <v>0</v>
      </c>
      <c r="AM25" s="205">
        <v>0</v>
      </c>
      <c r="AN25" s="205">
        <v>0</v>
      </c>
      <c r="AO25" s="205">
        <v>69.349999999999994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0.22</v>
      </c>
      <c r="E26" s="205">
        <v>0</v>
      </c>
      <c r="F26" s="205">
        <v>0</v>
      </c>
      <c r="G26" s="205">
        <v>0.96</v>
      </c>
      <c r="H26" s="205">
        <v>0</v>
      </c>
      <c r="I26" s="205">
        <v>2.33</v>
      </c>
      <c r="J26" s="205">
        <v>0.16</v>
      </c>
      <c r="K26" s="205">
        <v>2.59</v>
      </c>
      <c r="L26" s="205">
        <v>2.1</v>
      </c>
      <c r="M26" s="205">
        <v>0.08</v>
      </c>
      <c r="N26" s="205">
        <v>0.09</v>
      </c>
      <c r="O26" s="205">
        <v>0.1</v>
      </c>
      <c r="P26" s="205">
        <v>4.83</v>
      </c>
      <c r="Q26" s="205">
        <v>0.38</v>
      </c>
      <c r="R26" s="205">
        <v>0.56000000000000005</v>
      </c>
      <c r="S26" s="205">
        <v>0.28999999999999998</v>
      </c>
      <c r="T26" s="205">
        <v>1.41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2.08</v>
      </c>
      <c r="AD26" s="205">
        <v>0</v>
      </c>
      <c r="AE26" s="205">
        <v>0</v>
      </c>
      <c r="AF26" s="205">
        <v>0</v>
      </c>
      <c r="AG26" s="205">
        <v>36.51</v>
      </c>
      <c r="AH26" s="205">
        <v>0</v>
      </c>
      <c r="AI26" s="205">
        <v>61.66</v>
      </c>
      <c r="AJ26" s="205">
        <v>0</v>
      </c>
      <c r="AK26" s="205">
        <v>3.66</v>
      </c>
      <c r="AL26" s="205">
        <v>0</v>
      </c>
      <c r="AM26" s="205">
        <v>0</v>
      </c>
      <c r="AN26" s="205">
        <v>0</v>
      </c>
      <c r="AO26" s="205">
        <v>69.349999999999994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0.22</v>
      </c>
      <c r="E27" s="205">
        <v>0</v>
      </c>
      <c r="F27" s="205">
        <v>0</v>
      </c>
      <c r="G27" s="205">
        <v>0.96</v>
      </c>
      <c r="H27" s="205">
        <v>0</v>
      </c>
      <c r="I27" s="205">
        <v>2.33</v>
      </c>
      <c r="J27" s="205">
        <v>0.16</v>
      </c>
      <c r="K27" s="205">
        <v>2.59</v>
      </c>
      <c r="L27" s="205">
        <v>2.1</v>
      </c>
      <c r="M27" s="205">
        <v>0.08</v>
      </c>
      <c r="N27" s="205">
        <v>0.09</v>
      </c>
      <c r="O27" s="205">
        <v>0.1</v>
      </c>
      <c r="P27" s="205">
        <v>4.83</v>
      </c>
      <c r="Q27" s="205">
        <v>0.38</v>
      </c>
      <c r="R27" s="205">
        <v>0.63</v>
      </c>
      <c r="S27" s="205">
        <v>0.32</v>
      </c>
      <c r="T27" s="205">
        <v>1.41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2.08</v>
      </c>
      <c r="AD27" s="205">
        <v>0</v>
      </c>
      <c r="AE27" s="205">
        <v>0</v>
      </c>
      <c r="AF27" s="205">
        <v>0</v>
      </c>
      <c r="AG27" s="205">
        <v>36.51</v>
      </c>
      <c r="AH27" s="205">
        <v>0</v>
      </c>
      <c r="AI27" s="205">
        <v>61.66</v>
      </c>
      <c r="AJ27" s="205">
        <v>0</v>
      </c>
      <c r="AK27" s="205">
        <v>3.66</v>
      </c>
      <c r="AL27" s="205">
        <v>0</v>
      </c>
      <c r="AM27" s="205">
        <v>0</v>
      </c>
      <c r="AN27" s="205">
        <v>0</v>
      </c>
      <c r="AO27" s="205">
        <v>69.349999999999994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0.22</v>
      </c>
      <c r="E28" s="205">
        <v>0</v>
      </c>
      <c r="F28" s="205">
        <v>0</v>
      </c>
      <c r="G28" s="205">
        <v>0.96</v>
      </c>
      <c r="H28" s="205">
        <v>0</v>
      </c>
      <c r="I28" s="205">
        <v>2.33</v>
      </c>
      <c r="J28" s="205">
        <v>0.16</v>
      </c>
      <c r="K28" s="205">
        <v>2.59</v>
      </c>
      <c r="L28" s="205">
        <v>2.1</v>
      </c>
      <c r="M28" s="205">
        <v>0.08</v>
      </c>
      <c r="N28" s="205">
        <v>0.09</v>
      </c>
      <c r="O28" s="205">
        <v>0.1</v>
      </c>
      <c r="P28" s="205">
        <v>4.83</v>
      </c>
      <c r="Q28" s="205">
        <v>0.38</v>
      </c>
      <c r="R28" s="205">
        <v>0.65</v>
      </c>
      <c r="S28" s="205">
        <v>0.34</v>
      </c>
      <c r="T28" s="205">
        <v>1.41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2.08</v>
      </c>
      <c r="AD28" s="205">
        <v>0</v>
      </c>
      <c r="AE28" s="205">
        <v>0</v>
      </c>
      <c r="AF28" s="205">
        <v>0</v>
      </c>
      <c r="AG28" s="205">
        <v>36.51</v>
      </c>
      <c r="AH28" s="205">
        <v>0</v>
      </c>
      <c r="AI28" s="205">
        <v>61.66</v>
      </c>
      <c r="AJ28" s="205">
        <v>0</v>
      </c>
      <c r="AK28" s="205">
        <v>3.66</v>
      </c>
      <c r="AL28" s="205">
        <v>0</v>
      </c>
      <c r="AM28" s="205">
        <v>0</v>
      </c>
      <c r="AN28" s="205">
        <v>0</v>
      </c>
      <c r="AO28" s="205">
        <v>69.349999999999994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0.22</v>
      </c>
      <c r="E29" s="205">
        <v>0</v>
      </c>
      <c r="F29" s="205">
        <v>0</v>
      </c>
      <c r="G29" s="205">
        <v>0.96</v>
      </c>
      <c r="H29" s="205">
        <v>0</v>
      </c>
      <c r="I29" s="205">
        <v>2.33</v>
      </c>
      <c r="J29" s="205">
        <v>0.16</v>
      </c>
      <c r="K29" s="205">
        <v>2.59</v>
      </c>
      <c r="L29" s="205">
        <v>2.1</v>
      </c>
      <c r="M29" s="205">
        <v>0.08</v>
      </c>
      <c r="N29" s="205">
        <v>0.09</v>
      </c>
      <c r="O29" s="205">
        <v>0.1</v>
      </c>
      <c r="P29" s="205">
        <v>4.83</v>
      </c>
      <c r="Q29" s="205">
        <v>0.38</v>
      </c>
      <c r="R29" s="205">
        <v>0.65</v>
      </c>
      <c r="S29" s="205">
        <v>0.34</v>
      </c>
      <c r="T29" s="205">
        <v>1.41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2.08</v>
      </c>
      <c r="AD29" s="205">
        <v>0</v>
      </c>
      <c r="AE29" s="205">
        <v>0</v>
      </c>
      <c r="AF29" s="205">
        <v>0</v>
      </c>
      <c r="AG29" s="205">
        <v>36.51</v>
      </c>
      <c r="AH29" s="205">
        <v>0</v>
      </c>
      <c r="AI29" s="205">
        <v>61.66</v>
      </c>
      <c r="AJ29" s="205">
        <v>0</v>
      </c>
      <c r="AK29" s="205">
        <v>3.66</v>
      </c>
      <c r="AL29" s="205">
        <v>0</v>
      </c>
      <c r="AM29" s="205">
        <v>0</v>
      </c>
      <c r="AN29" s="205">
        <v>0</v>
      </c>
      <c r="AO29" s="205">
        <v>69.349999999999994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0.22</v>
      </c>
      <c r="E30" s="205">
        <v>0</v>
      </c>
      <c r="F30" s="205">
        <v>0</v>
      </c>
      <c r="G30" s="205">
        <v>0.96</v>
      </c>
      <c r="H30" s="205">
        <v>0</v>
      </c>
      <c r="I30" s="205">
        <v>2.33</v>
      </c>
      <c r="J30" s="205">
        <v>0.16</v>
      </c>
      <c r="K30" s="205">
        <v>2.59</v>
      </c>
      <c r="L30" s="205">
        <v>2.1</v>
      </c>
      <c r="M30" s="205">
        <v>0.08</v>
      </c>
      <c r="N30" s="205">
        <v>0.09</v>
      </c>
      <c r="O30" s="205">
        <v>0.1</v>
      </c>
      <c r="P30" s="205">
        <v>4.83</v>
      </c>
      <c r="Q30" s="205">
        <v>0.38</v>
      </c>
      <c r="R30" s="205">
        <v>0.65</v>
      </c>
      <c r="S30" s="205">
        <v>0.34</v>
      </c>
      <c r="T30" s="205">
        <v>1.41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2.08</v>
      </c>
      <c r="AD30" s="205">
        <v>0</v>
      </c>
      <c r="AE30" s="205">
        <v>0</v>
      </c>
      <c r="AF30" s="205">
        <v>0</v>
      </c>
      <c r="AG30" s="205">
        <v>36.51</v>
      </c>
      <c r="AH30" s="205">
        <v>0</v>
      </c>
      <c r="AI30" s="205">
        <v>61.66</v>
      </c>
      <c r="AJ30" s="205">
        <v>0</v>
      </c>
      <c r="AK30" s="205">
        <v>3.66</v>
      </c>
      <c r="AL30" s="205">
        <v>0</v>
      </c>
      <c r="AM30" s="205">
        <v>0</v>
      </c>
      <c r="AN30" s="205">
        <v>0</v>
      </c>
      <c r="AO30" s="205">
        <v>69.349999999999994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0.22</v>
      </c>
      <c r="E31" s="205">
        <v>0</v>
      </c>
      <c r="F31" s="205">
        <v>0</v>
      </c>
      <c r="G31" s="205">
        <v>0.96</v>
      </c>
      <c r="H31" s="205">
        <v>0</v>
      </c>
      <c r="I31" s="205">
        <v>2.33</v>
      </c>
      <c r="J31" s="205">
        <v>0.16</v>
      </c>
      <c r="K31" s="205">
        <v>2.59</v>
      </c>
      <c r="L31" s="205">
        <v>2.1</v>
      </c>
      <c r="M31" s="205">
        <v>0.08</v>
      </c>
      <c r="N31" s="205">
        <v>0.09</v>
      </c>
      <c r="O31" s="205">
        <v>0.1</v>
      </c>
      <c r="P31" s="205">
        <v>4.83</v>
      </c>
      <c r="Q31" s="205">
        <v>0.38</v>
      </c>
      <c r="R31" s="205">
        <v>0.67</v>
      </c>
      <c r="S31" s="205">
        <v>0.36</v>
      </c>
      <c r="T31" s="205">
        <v>1.41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2.08</v>
      </c>
      <c r="AD31" s="205">
        <v>0</v>
      </c>
      <c r="AE31" s="205">
        <v>0</v>
      </c>
      <c r="AF31" s="205">
        <v>0</v>
      </c>
      <c r="AG31" s="205">
        <v>36.51</v>
      </c>
      <c r="AH31" s="205">
        <v>0</v>
      </c>
      <c r="AI31" s="205">
        <v>61.66</v>
      </c>
      <c r="AJ31" s="205">
        <v>0</v>
      </c>
      <c r="AK31" s="205">
        <v>3.66</v>
      </c>
      <c r="AL31" s="205">
        <v>0</v>
      </c>
      <c r="AM31" s="205">
        <v>0</v>
      </c>
      <c r="AN31" s="205">
        <v>0</v>
      </c>
      <c r="AO31" s="205">
        <v>69.349999999999994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0.22</v>
      </c>
      <c r="E32" s="205">
        <v>0</v>
      </c>
      <c r="F32" s="205">
        <v>0</v>
      </c>
      <c r="G32" s="205">
        <v>0.96</v>
      </c>
      <c r="H32" s="205">
        <v>0</v>
      </c>
      <c r="I32" s="205">
        <v>2.33</v>
      </c>
      <c r="J32" s="205">
        <v>0.16</v>
      </c>
      <c r="K32" s="205">
        <v>2.59</v>
      </c>
      <c r="L32" s="205">
        <v>2.1</v>
      </c>
      <c r="M32" s="205">
        <v>0.08</v>
      </c>
      <c r="N32" s="205">
        <v>0.09</v>
      </c>
      <c r="O32" s="205">
        <v>0.1</v>
      </c>
      <c r="P32" s="205">
        <v>4.83</v>
      </c>
      <c r="Q32" s="205">
        <v>0.38</v>
      </c>
      <c r="R32" s="205">
        <v>0.67</v>
      </c>
      <c r="S32" s="205">
        <v>0.36</v>
      </c>
      <c r="T32" s="205">
        <v>1.41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2.08</v>
      </c>
      <c r="AD32" s="205">
        <v>0</v>
      </c>
      <c r="AE32" s="205">
        <v>0</v>
      </c>
      <c r="AF32" s="205">
        <v>0</v>
      </c>
      <c r="AG32" s="205">
        <v>36.51</v>
      </c>
      <c r="AH32" s="205">
        <v>0</v>
      </c>
      <c r="AI32" s="205">
        <v>61.66</v>
      </c>
      <c r="AJ32" s="205">
        <v>0</v>
      </c>
      <c r="AK32" s="205">
        <v>3.66</v>
      </c>
      <c r="AL32" s="205">
        <v>0</v>
      </c>
      <c r="AM32" s="205">
        <v>0</v>
      </c>
      <c r="AN32" s="205">
        <v>0</v>
      </c>
      <c r="AO32" s="205">
        <v>69.349999999999994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0.22</v>
      </c>
      <c r="E33" s="205">
        <v>0</v>
      </c>
      <c r="F33" s="205">
        <v>0</v>
      </c>
      <c r="G33" s="205">
        <v>0.96</v>
      </c>
      <c r="H33" s="205">
        <v>0</v>
      </c>
      <c r="I33" s="205">
        <v>2.33</v>
      </c>
      <c r="J33" s="205">
        <v>0.16</v>
      </c>
      <c r="K33" s="205">
        <v>2.59</v>
      </c>
      <c r="L33" s="205">
        <v>2.1</v>
      </c>
      <c r="M33" s="205">
        <v>0.08</v>
      </c>
      <c r="N33" s="205">
        <v>0.09</v>
      </c>
      <c r="O33" s="205">
        <v>0.1</v>
      </c>
      <c r="P33" s="205">
        <v>4.83</v>
      </c>
      <c r="Q33" s="205">
        <v>0.38</v>
      </c>
      <c r="R33" s="205">
        <v>1.1399999999999999</v>
      </c>
      <c r="S33" s="205">
        <v>0.59</v>
      </c>
      <c r="T33" s="205">
        <v>1.41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2.08</v>
      </c>
      <c r="AD33" s="205">
        <v>0</v>
      </c>
      <c r="AE33" s="205">
        <v>0</v>
      </c>
      <c r="AF33" s="205">
        <v>0</v>
      </c>
      <c r="AG33" s="205">
        <v>36.51</v>
      </c>
      <c r="AH33" s="205">
        <v>0</v>
      </c>
      <c r="AI33" s="205">
        <v>61.66</v>
      </c>
      <c r="AJ33" s="205">
        <v>0</v>
      </c>
      <c r="AK33" s="205">
        <v>3.66</v>
      </c>
      <c r="AL33" s="205">
        <v>0</v>
      </c>
      <c r="AM33" s="205">
        <v>0</v>
      </c>
      <c r="AN33" s="205">
        <v>0</v>
      </c>
      <c r="AO33" s="205">
        <v>69.349999999999994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0.22</v>
      </c>
      <c r="E34" s="205">
        <v>0</v>
      </c>
      <c r="F34" s="205">
        <v>0</v>
      </c>
      <c r="G34" s="205">
        <v>0.96</v>
      </c>
      <c r="H34" s="205">
        <v>0</v>
      </c>
      <c r="I34" s="205">
        <v>2.33</v>
      </c>
      <c r="J34" s="205">
        <v>0.16</v>
      </c>
      <c r="K34" s="205">
        <v>2.59</v>
      </c>
      <c r="L34" s="205">
        <v>2.1</v>
      </c>
      <c r="M34" s="205">
        <v>0.08</v>
      </c>
      <c r="N34" s="205">
        <v>0.09</v>
      </c>
      <c r="O34" s="205">
        <v>0.1</v>
      </c>
      <c r="P34" s="205">
        <v>4.83</v>
      </c>
      <c r="Q34" s="205">
        <v>0.38</v>
      </c>
      <c r="R34" s="205">
        <v>1.1399999999999999</v>
      </c>
      <c r="S34" s="205">
        <v>0.59</v>
      </c>
      <c r="T34" s="205">
        <v>1.41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2.08</v>
      </c>
      <c r="AD34" s="205">
        <v>0</v>
      </c>
      <c r="AE34" s="205">
        <v>0</v>
      </c>
      <c r="AF34" s="205">
        <v>0</v>
      </c>
      <c r="AG34" s="205">
        <v>36.51</v>
      </c>
      <c r="AH34" s="205">
        <v>0</v>
      </c>
      <c r="AI34" s="205">
        <v>61.66</v>
      </c>
      <c r="AJ34" s="205">
        <v>0</v>
      </c>
      <c r="AK34" s="205">
        <v>3.66</v>
      </c>
      <c r="AL34" s="205">
        <v>0</v>
      </c>
      <c r="AM34" s="205">
        <v>0</v>
      </c>
      <c r="AN34" s="205">
        <v>0</v>
      </c>
      <c r="AO34" s="205">
        <v>69.349999999999994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0.22</v>
      </c>
      <c r="E35" s="205">
        <v>0</v>
      </c>
      <c r="F35" s="205">
        <v>0</v>
      </c>
      <c r="G35" s="205">
        <v>0.96</v>
      </c>
      <c r="H35" s="205">
        <v>0</v>
      </c>
      <c r="I35" s="205">
        <v>2.33</v>
      </c>
      <c r="J35" s="205">
        <v>0.16</v>
      </c>
      <c r="K35" s="205">
        <v>2.59</v>
      </c>
      <c r="L35" s="205">
        <v>2.1</v>
      </c>
      <c r="M35" s="205">
        <v>0.08</v>
      </c>
      <c r="N35" s="205">
        <v>0.09</v>
      </c>
      <c r="O35" s="205">
        <v>0.1</v>
      </c>
      <c r="P35" s="205">
        <v>4.83</v>
      </c>
      <c r="Q35" s="205">
        <v>0.38</v>
      </c>
      <c r="R35" s="205">
        <v>1.1399999999999999</v>
      </c>
      <c r="S35" s="205">
        <v>0.59</v>
      </c>
      <c r="T35" s="205">
        <v>1.41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2.08</v>
      </c>
      <c r="AD35" s="205">
        <v>0</v>
      </c>
      <c r="AE35" s="205">
        <v>0</v>
      </c>
      <c r="AF35" s="205">
        <v>0</v>
      </c>
      <c r="AG35" s="205">
        <v>36.51</v>
      </c>
      <c r="AH35" s="205">
        <v>0</v>
      </c>
      <c r="AI35" s="205">
        <v>61.66</v>
      </c>
      <c r="AJ35" s="205">
        <v>0</v>
      </c>
      <c r="AK35" s="205">
        <v>3.66</v>
      </c>
      <c r="AL35" s="205">
        <v>0</v>
      </c>
      <c r="AM35" s="205">
        <v>0</v>
      </c>
      <c r="AN35" s="205">
        <v>0</v>
      </c>
      <c r="AO35" s="205">
        <v>69.349999999999994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0.22</v>
      </c>
      <c r="E36" s="205">
        <v>0</v>
      </c>
      <c r="F36" s="205">
        <v>0</v>
      </c>
      <c r="G36" s="205">
        <v>0.96</v>
      </c>
      <c r="H36" s="205">
        <v>0</v>
      </c>
      <c r="I36" s="205">
        <v>2.33</v>
      </c>
      <c r="J36" s="205">
        <v>0.16</v>
      </c>
      <c r="K36" s="205">
        <v>2.59</v>
      </c>
      <c r="L36" s="205">
        <v>2.1</v>
      </c>
      <c r="M36" s="205">
        <v>0.08</v>
      </c>
      <c r="N36" s="205">
        <v>0.09</v>
      </c>
      <c r="O36" s="205">
        <v>0.1</v>
      </c>
      <c r="P36" s="205">
        <v>4.83</v>
      </c>
      <c r="Q36" s="205">
        <v>0.38</v>
      </c>
      <c r="R36" s="205">
        <v>1.1399999999999999</v>
      </c>
      <c r="S36" s="205">
        <v>0.59</v>
      </c>
      <c r="T36" s="205">
        <v>1.41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2.08</v>
      </c>
      <c r="AD36" s="205">
        <v>0</v>
      </c>
      <c r="AE36" s="205">
        <v>0</v>
      </c>
      <c r="AF36" s="205">
        <v>0</v>
      </c>
      <c r="AG36" s="205">
        <v>36.51</v>
      </c>
      <c r="AH36" s="205">
        <v>0</v>
      </c>
      <c r="AI36" s="205">
        <v>61.66</v>
      </c>
      <c r="AJ36" s="205">
        <v>0</v>
      </c>
      <c r="AK36" s="205">
        <v>3.66</v>
      </c>
      <c r="AL36" s="205">
        <v>0</v>
      </c>
      <c r="AM36" s="205">
        <v>0</v>
      </c>
      <c r="AN36" s="205">
        <v>0</v>
      </c>
      <c r="AO36" s="205">
        <v>69.349999999999994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0.22</v>
      </c>
      <c r="E37" s="205">
        <v>0</v>
      </c>
      <c r="F37" s="205">
        <v>0</v>
      </c>
      <c r="G37" s="205">
        <v>0.96</v>
      </c>
      <c r="H37" s="205">
        <v>0</v>
      </c>
      <c r="I37" s="205">
        <v>2.33</v>
      </c>
      <c r="J37" s="205">
        <v>0.16</v>
      </c>
      <c r="K37" s="205">
        <v>2.59</v>
      </c>
      <c r="L37" s="205">
        <v>2.1</v>
      </c>
      <c r="M37" s="205">
        <v>0.08</v>
      </c>
      <c r="N37" s="205">
        <v>0.09</v>
      </c>
      <c r="O37" s="205">
        <v>0.1</v>
      </c>
      <c r="P37" s="205">
        <v>4.83</v>
      </c>
      <c r="Q37" s="205">
        <v>0.38</v>
      </c>
      <c r="R37" s="205">
        <v>1.1399999999999999</v>
      </c>
      <c r="S37" s="205">
        <v>0.59</v>
      </c>
      <c r="T37" s="205">
        <v>1.41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2.08</v>
      </c>
      <c r="AD37" s="205">
        <v>0</v>
      </c>
      <c r="AE37" s="205">
        <v>0</v>
      </c>
      <c r="AF37" s="205">
        <v>0</v>
      </c>
      <c r="AG37" s="205">
        <v>36.51</v>
      </c>
      <c r="AH37" s="205">
        <v>0</v>
      </c>
      <c r="AI37" s="205">
        <v>61.66</v>
      </c>
      <c r="AJ37" s="205">
        <v>0</v>
      </c>
      <c r="AK37" s="205">
        <v>3.66</v>
      </c>
      <c r="AL37" s="205">
        <v>0</v>
      </c>
      <c r="AM37" s="205">
        <v>0</v>
      </c>
      <c r="AN37" s="205">
        <v>0</v>
      </c>
      <c r="AO37" s="205">
        <v>69.349999999999994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0.22</v>
      </c>
      <c r="E38" s="205">
        <v>0</v>
      </c>
      <c r="F38" s="205">
        <v>0</v>
      </c>
      <c r="G38" s="205">
        <v>0.96</v>
      </c>
      <c r="H38" s="205">
        <v>0</v>
      </c>
      <c r="I38" s="205">
        <v>2.33</v>
      </c>
      <c r="J38" s="205">
        <v>0.16</v>
      </c>
      <c r="K38" s="205">
        <v>2.59</v>
      </c>
      <c r="L38" s="205">
        <v>2.1</v>
      </c>
      <c r="M38" s="205">
        <v>0.08</v>
      </c>
      <c r="N38" s="205">
        <v>0.09</v>
      </c>
      <c r="O38" s="205">
        <v>0.1</v>
      </c>
      <c r="P38" s="205">
        <v>4.83</v>
      </c>
      <c r="Q38" s="205">
        <v>0.38</v>
      </c>
      <c r="R38" s="205">
        <v>1.1399999999999999</v>
      </c>
      <c r="S38" s="205">
        <v>0.59</v>
      </c>
      <c r="T38" s="205">
        <v>1.41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2.08</v>
      </c>
      <c r="AD38" s="205">
        <v>0</v>
      </c>
      <c r="AE38" s="205">
        <v>0</v>
      </c>
      <c r="AF38" s="205">
        <v>0</v>
      </c>
      <c r="AG38" s="205">
        <v>36.51</v>
      </c>
      <c r="AH38" s="205">
        <v>0</v>
      </c>
      <c r="AI38" s="205">
        <v>61.66</v>
      </c>
      <c r="AJ38" s="205">
        <v>0</v>
      </c>
      <c r="AK38" s="205">
        <v>3.66</v>
      </c>
      <c r="AL38" s="205">
        <v>0</v>
      </c>
      <c r="AM38" s="205">
        <v>0</v>
      </c>
      <c r="AN38" s="205">
        <v>0</v>
      </c>
      <c r="AO38" s="205">
        <v>69.349999999999994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0.22</v>
      </c>
      <c r="E39" s="205">
        <v>0</v>
      </c>
      <c r="F39" s="205">
        <v>0</v>
      </c>
      <c r="G39" s="205">
        <v>0.96</v>
      </c>
      <c r="H39" s="205">
        <v>0</v>
      </c>
      <c r="I39" s="205">
        <v>2.33</v>
      </c>
      <c r="J39" s="205">
        <v>0.16</v>
      </c>
      <c r="K39" s="205">
        <v>2.59</v>
      </c>
      <c r="L39" s="205">
        <v>2.1</v>
      </c>
      <c r="M39" s="205">
        <v>0.08</v>
      </c>
      <c r="N39" s="205">
        <v>0.09</v>
      </c>
      <c r="O39" s="205">
        <v>0.1</v>
      </c>
      <c r="P39" s="205">
        <v>4.83</v>
      </c>
      <c r="Q39" s="205">
        <v>0.38</v>
      </c>
      <c r="R39" s="205">
        <v>1.1399999999999999</v>
      </c>
      <c r="S39" s="205">
        <v>0.59</v>
      </c>
      <c r="T39" s="205">
        <v>1.41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2.08</v>
      </c>
      <c r="AD39" s="205">
        <v>0</v>
      </c>
      <c r="AE39" s="205">
        <v>0</v>
      </c>
      <c r="AF39" s="205">
        <v>0</v>
      </c>
      <c r="AG39" s="205">
        <v>36.51</v>
      </c>
      <c r="AH39" s="205">
        <v>0</v>
      </c>
      <c r="AI39" s="205">
        <v>61.66</v>
      </c>
      <c r="AJ39" s="205">
        <v>0</v>
      </c>
      <c r="AK39" s="205">
        <v>3.66</v>
      </c>
      <c r="AL39" s="205">
        <v>0</v>
      </c>
      <c r="AM39" s="205">
        <v>0</v>
      </c>
      <c r="AN39" s="205">
        <v>0</v>
      </c>
      <c r="AO39" s="205">
        <v>69.349999999999994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0.22</v>
      </c>
      <c r="E40" s="205">
        <v>0</v>
      </c>
      <c r="F40" s="205">
        <v>0</v>
      </c>
      <c r="G40" s="205">
        <v>0.96</v>
      </c>
      <c r="H40" s="205">
        <v>0</v>
      </c>
      <c r="I40" s="205">
        <v>2.33</v>
      </c>
      <c r="J40" s="205">
        <v>0.16</v>
      </c>
      <c r="K40" s="205">
        <v>2.59</v>
      </c>
      <c r="L40" s="205">
        <v>2.1</v>
      </c>
      <c r="M40" s="205">
        <v>0.08</v>
      </c>
      <c r="N40" s="205">
        <v>0.09</v>
      </c>
      <c r="O40" s="205">
        <v>0.1</v>
      </c>
      <c r="P40" s="205">
        <v>4.83</v>
      </c>
      <c r="Q40" s="205">
        <v>0.38</v>
      </c>
      <c r="R40" s="205">
        <v>1.1399999999999999</v>
      </c>
      <c r="S40" s="205">
        <v>0.38</v>
      </c>
      <c r="T40" s="205">
        <v>1.41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2.08</v>
      </c>
      <c r="AD40" s="205">
        <v>0</v>
      </c>
      <c r="AE40" s="205">
        <v>0</v>
      </c>
      <c r="AF40" s="205">
        <v>0</v>
      </c>
      <c r="AG40" s="205">
        <v>36.51</v>
      </c>
      <c r="AH40" s="205">
        <v>0</v>
      </c>
      <c r="AI40" s="205">
        <v>61.66</v>
      </c>
      <c r="AJ40" s="205">
        <v>0</v>
      </c>
      <c r="AK40" s="205">
        <v>3.66</v>
      </c>
      <c r="AL40" s="205">
        <v>0</v>
      </c>
      <c r="AM40" s="205">
        <v>0</v>
      </c>
      <c r="AN40" s="205">
        <v>0</v>
      </c>
      <c r="AO40" s="205">
        <v>69.349999999999994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0.22</v>
      </c>
      <c r="E41" s="205">
        <v>0</v>
      </c>
      <c r="F41" s="205">
        <v>0</v>
      </c>
      <c r="G41" s="205">
        <v>0.96</v>
      </c>
      <c r="H41" s="205">
        <v>0</v>
      </c>
      <c r="I41" s="205">
        <v>2.33</v>
      </c>
      <c r="J41" s="205">
        <v>0.16</v>
      </c>
      <c r="K41" s="205">
        <v>2.59</v>
      </c>
      <c r="L41" s="205">
        <v>2.1</v>
      </c>
      <c r="M41" s="205">
        <v>0.08</v>
      </c>
      <c r="N41" s="205">
        <v>0.09</v>
      </c>
      <c r="O41" s="205">
        <v>0.1</v>
      </c>
      <c r="P41" s="205">
        <v>4.83</v>
      </c>
      <c r="Q41" s="205">
        <v>0.38</v>
      </c>
      <c r="R41" s="205">
        <v>1.1399999999999999</v>
      </c>
      <c r="S41" s="205">
        <v>0.59</v>
      </c>
      <c r="T41" s="205">
        <v>1.41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2.08</v>
      </c>
      <c r="AD41" s="205">
        <v>0</v>
      </c>
      <c r="AE41" s="205">
        <v>0</v>
      </c>
      <c r="AF41" s="205">
        <v>0</v>
      </c>
      <c r="AG41" s="205">
        <v>36.51</v>
      </c>
      <c r="AH41" s="205">
        <v>0</v>
      </c>
      <c r="AI41" s="205">
        <v>61.66</v>
      </c>
      <c r="AJ41" s="205">
        <v>0</v>
      </c>
      <c r="AK41" s="205">
        <v>5.35</v>
      </c>
      <c r="AL41" s="205">
        <v>0</v>
      </c>
      <c r="AM41" s="205">
        <v>0</v>
      </c>
      <c r="AN41" s="205">
        <v>0</v>
      </c>
      <c r="AO41" s="205">
        <v>69.349999999999994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0.22</v>
      </c>
      <c r="E42" s="205">
        <v>0</v>
      </c>
      <c r="F42" s="205">
        <v>0</v>
      </c>
      <c r="G42" s="205">
        <v>0.96</v>
      </c>
      <c r="H42" s="205">
        <v>0</v>
      </c>
      <c r="I42" s="205">
        <v>2.33</v>
      </c>
      <c r="J42" s="205">
        <v>0.16</v>
      </c>
      <c r="K42" s="205">
        <v>2.59</v>
      </c>
      <c r="L42" s="205">
        <v>2.1</v>
      </c>
      <c r="M42" s="205">
        <v>0.08</v>
      </c>
      <c r="N42" s="205">
        <v>0.09</v>
      </c>
      <c r="O42" s="205">
        <v>0.1</v>
      </c>
      <c r="P42" s="205">
        <v>4.83</v>
      </c>
      <c r="Q42" s="205">
        <v>0.38</v>
      </c>
      <c r="R42" s="205">
        <v>1.1399999999999999</v>
      </c>
      <c r="S42" s="205">
        <v>0.59</v>
      </c>
      <c r="T42" s="205">
        <v>1.41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2.08</v>
      </c>
      <c r="AD42" s="205">
        <v>0</v>
      </c>
      <c r="AE42" s="205">
        <v>0</v>
      </c>
      <c r="AF42" s="205">
        <v>0</v>
      </c>
      <c r="AG42" s="205">
        <v>36.51</v>
      </c>
      <c r="AH42" s="205">
        <v>0</v>
      </c>
      <c r="AI42" s="205">
        <v>61.66</v>
      </c>
      <c r="AJ42" s="205">
        <v>0</v>
      </c>
      <c r="AK42" s="205">
        <v>5.35</v>
      </c>
      <c r="AL42" s="205">
        <v>0</v>
      </c>
      <c r="AM42" s="205">
        <v>0</v>
      </c>
      <c r="AN42" s="205">
        <v>0</v>
      </c>
      <c r="AO42" s="205">
        <v>69.349999999999994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0.22</v>
      </c>
      <c r="E43" s="205">
        <v>0</v>
      </c>
      <c r="F43" s="205">
        <v>0</v>
      </c>
      <c r="G43" s="205">
        <v>0.96</v>
      </c>
      <c r="H43" s="205">
        <v>0</v>
      </c>
      <c r="I43" s="205">
        <v>2.33</v>
      </c>
      <c r="J43" s="205">
        <v>0.16</v>
      </c>
      <c r="K43" s="205">
        <v>2.59</v>
      </c>
      <c r="L43" s="205">
        <v>2.1</v>
      </c>
      <c r="M43" s="205">
        <v>0.08</v>
      </c>
      <c r="N43" s="205">
        <v>0.09</v>
      </c>
      <c r="O43" s="205">
        <v>0.1</v>
      </c>
      <c r="P43" s="205">
        <v>4.83</v>
      </c>
      <c r="Q43" s="205">
        <v>0.38</v>
      </c>
      <c r="R43" s="205">
        <v>1.1399999999999999</v>
      </c>
      <c r="S43" s="205">
        <v>0.59</v>
      </c>
      <c r="T43" s="205">
        <v>1.41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2.08</v>
      </c>
      <c r="AD43" s="205">
        <v>0</v>
      </c>
      <c r="AE43" s="205">
        <v>0</v>
      </c>
      <c r="AF43" s="205">
        <v>0</v>
      </c>
      <c r="AG43" s="205">
        <v>36.51</v>
      </c>
      <c r="AH43" s="205">
        <v>0</v>
      </c>
      <c r="AI43" s="205">
        <v>61.66</v>
      </c>
      <c r="AJ43" s="205">
        <v>0</v>
      </c>
      <c r="AK43" s="205">
        <v>5.35</v>
      </c>
      <c r="AL43" s="205">
        <v>0</v>
      </c>
      <c r="AM43" s="205">
        <v>0</v>
      </c>
      <c r="AN43" s="205">
        <v>0</v>
      </c>
      <c r="AO43" s="205">
        <v>69.349999999999994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0.22</v>
      </c>
      <c r="E44" s="205">
        <v>0</v>
      </c>
      <c r="F44" s="205">
        <v>0</v>
      </c>
      <c r="G44" s="205">
        <v>0.96</v>
      </c>
      <c r="H44" s="205">
        <v>0</v>
      </c>
      <c r="I44" s="205">
        <v>2.33</v>
      </c>
      <c r="J44" s="205">
        <v>0.16</v>
      </c>
      <c r="K44" s="205">
        <v>2.59</v>
      </c>
      <c r="L44" s="205">
        <v>2.1</v>
      </c>
      <c r="M44" s="205">
        <v>0.08</v>
      </c>
      <c r="N44" s="205">
        <v>0.09</v>
      </c>
      <c r="O44" s="205">
        <v>0.1</v>
      </c>
      <c r="P44" s="205">
        <v>4.83</v>
      </c>
      <c r="Q44" s="205">
        <v>0.38</v>
      </c>
      <c r="R44" s="205">
        <v>1.1399999999999999</v>
      </c>
      <c r="S44" s="205">
        <v>0.59</v>
      </c>
      <c r="T44" s="205">
        <v>1.41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2.08</v>
      </c>
      <c r="AD44" s="205">
        <v>0</v>
      </c>
      <c r="AE44" s="205">
        <v>0</v>
      </c>
      <c r="AF44" s="205">
        <v>0</v>
      </c>
      <c r="AG44" s="205">
        <v>36.51</v>
      </c>
      <c r="AH44" s="205">
        <v>0</v>
      </c>
      <c r="AI44" s="205">
        <v>61.66</v>
      </c>
      <c r="AJ44" s="205">
        <v>0</v>
      </c>
      <c r="AK44" s="205">
        <v>5.35</v>
      </c>
      <c r="AL44" s="205">
        <v>0</v>
      </c>
      <c r="AM44" s="205">
        <v>0</v>
      </c>
      <c r="AN44" s="205">
        <v>0</v>
      </c>
      <c r="AO44" s="205">
        <v>69.349999999999994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0.22</v>
      </c>
      <c r="E45" s="205">
        <v>0</v>
      </c>
      <c r="F45" s="205">
        <v>0</v>
      </c>
      <c r="G45" s="205">
        <v>0.96</v>
      </c>
      <c r="H45" s="205">
        <v>0</v>
      </c>
      <c r="I45" s="205">
        <v>2.33</v>
      </c>
      <c r="J45" s="205">
        <v>0.16</v>
      </c>
      <c r="K45" s="205">
        <v>2.59</v>
      </c>
      <c r="L45" s="205">
        <v>2.1</v>
      </c>
      <c r="M45" s="205">
        <v>0.08</v>
      </c>
      <c r="N45" s="205">
        <v>0.09</v>
      </c>
      <c r="O45" s="205">
        <v>0.1</v>
      </c>
      <c r="P45" s="205">
        <v>4.83</v>
      </c>
      <c r="Q45" s="205">
        <v>0.38</v>
      </c>
      <c r="R45" s="205">
        <v>1.1399999999999999</v>
      </c>
      <c r="S45" s="205">
        <v>0.59</v>
      </c>
      <c r="T45" s="205">
        <v>1.41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2.08</v>
      </c>
      <c r="AD45" s="205">
        <v>0</v>
      </c>
      <c r="AE45" s="205">
        <v>0</v>
      </c>
      <c r="AF45" s="205">
        <v>0</v>
      </c>
      <c r="AG45" s="205">
        <v>36.51</v>
      </c>
      <c r="AH45" s="205">
        <v>0</v>
      </c>
      <c r="AI45" s="205">
        <v>61.66</v>
      </c>
      <c r="AJ45" s="205">
        <v>0</v>
      </c>
      <c r="AK45" s="205">
        <v>5.35</v>
      </c>
      <c r="AL45" s="205">
        <v>0</v>
      </c>
      <c r="AM45" s="205">
        <v>0</v>
      </c>
      <c r="AN45" s="205">
        <v>0</v>
      </c>
      <c r="AO45" s="205">
        <v>69.349999999999994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0.22</v>
      </c>
      <c r="E46" s="205">
        <v>0</v>
      </c>
      <c r="F46" s="205">
        <v>0</v>
      </c>
      <c r="G46" s="205">
        <v>0.96</v>
      </c>
      <c r="H46" s="205">
        <v>0</v>
      </c>
      <c r="I46" s="205">
        <v>2.33</v>
      </c>
      <c r="J46" s="205">
        <v>0.16</v>
      </c>
      <c r="K46" s="205">
        <v>2.59</v>
      </c>
      <c r="L46" s="205">
        <v>2.1</v>
      </c>
      <c r="M46" s="205">
        <v>0.08</v>
      </c>
      <c r="N46" s="205">
        <v>0.09</v>
      </c>
      <c r="O46" s="205">
        <v>0.1</v>
      </c>
      <c r="P46" s="205">
        <v>4.83</v>
      </c>
      <c r="Q46" s="205">
        <v>0.38</v>
      </c>
      <c r="R46" s="205">
        <v>1.1399999999999999</v>
      </c>
      <c r="S46" s="205">
        <v>0.59</v>
      </c>
      <c r="T46" s="205">
        <v>1.41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2.08</v>
      </c>
      <c r="AD46" s="205">
        <v>0</v>
      </c>
      <c r="AE46" s="205">
        <v>0</v>
      </c>
      <c r="AF46" s="205">
        <v>0</v>
      </c>
      <c r="AG46" s="205">
        <v>36.51</v>
      </c>
      <c r="AH46" s="205">
        <v>0</v>
      </c>
      <c r="AI46" s="205">
        <v>61.66</v>
      </c>
      <c r="AJ46" s="205">
        <v>0</v>
      </c>
      <c r="AK46" s="205">
        <v>5.35</v>
      </c>
      <c r="AL46" s="205">
        <v>0</v>
      </c>
      <c r="AM46" s="205">
        <v>0</v>
      </c>
      <c r="AN46" s="205">
        <v>0</v>
      </c>
      <c r="AO46" s="205">
        <v>69.349999999999994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0.22</v>
      </c>
      <c r="E47" s="205">
        <v>0</v>
      </c>
      <c r="F47" s="205">
        <v>0</v>
      </c>
      <c r="G47" s="205">
        <v>0.96</v>
      </c>
      <c r="H47" s="205">
        <v>0</v>
      </c>
      <c r="I47" s="205">
        <v>2.33</v>
      </c>
      <c r="J47" s="205">
        <v>0.16</v>
      </c>
      <c r="K47" s="205">
        <v>2.59</v>
      </c>
      <c r="L47" s="205">
        <v>2.1</v>
      </c>
      <c r="M47" s="205">
        <v>0.08</v>
      </c>
      <c r="N47" s="205">
        <v>0.09</v>
      </c>
      <c r="O47" s="205">
        <v>0.1</v>
      </c>
      <c r="P47" s="205">
        <v>4.83</v>
      </c>
      <c r="Q47" s="205">
        <v>0.38</v>
      </c>
      <c r="R47" s="205">
        <v>1.1399999999999999</v>
      </c>
      <c r="S47" s="205">
        <v>0.59</v>
      </c>
      <c r="T47" s="205">
        <v>1.41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2.08</v>
      </c>
      <c r="AD47" s="205">
        <v>0</v>
      </c>
      <c r="AE47" s="205">
        <v>0</v>
      </c>
      <c r="AF47" s="205">
        <v>0</v>
      </c>
      <c r="AG47" s="205">
        <v>36.51</v>
      </c>
      <c r="AH47" s="205">
        <v>0</v>
      </c>
      <c r="AI47" s="205">
        <v>61.66</v>
      </c>
      <c r="AJ47" s="205">
        <v>0</v>
      </c>
      <c r="AK47" s="205">
        <v>5.35</v>
      </c>
      <c r="AL47" s="205">
        <v>0</v>
      </c>
      <c r="AM47" s="205">
        <v>0</v>
      </c>
      <c r="AN47" s="205">
        <v>0</v>
      </c>
      <c r="AO47" s="205">
        <v>69.349999999999994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0.22</v>
      </c>
      <c r="E48" s="205">
        <v>0</v>
      </c>
      <c r="F48" s="205">
        <v>0</v>
      </c>
      <c r="G48" s="205">
        <v>0.96</v>
      </c>
      <c r="H48" s="205">
        <v>0</v>
      </c>
      <c r="I48" s="205">
        <v>2.33</v>
      </c>
      <c r="J48" s="205">
        <v>0.16</v>
      </c>
      <c r="K48" s="205">
        <v>2.59</v>
      </c>
      <c r="L48" s="205">
        <v>2.1</v>
      </c>
      <c r="M48" s="205">
        <v>0.08</v>
      </c>
      <c r="N48" s="205">
        <v>0.09</v>
      </c>
      <c r="O48" s="205">
        <v>0.1</v>
      </c>
      <c r="P48" s="205">
        <v>4.83</v>
      </c>
      <c r="Q48" s="205">
        <v>0.38</v>
      </c>
      <c r="R48" s="205">
        <v>1.1399999999999999</v>
      </c>
      <c r="S48" s="205">
        <v>0.59</v>
      </c>
      <c r="T48" s="205">
        <v>1.41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2.08</v>
      </c>
      <c r="AD48" s="205">
        <v>0</v>
      </c>
      <c r="AE48" s="205">
        <v>0</v>
      </c>
      <c r="AF48" s="205">
        <v>0</v>
      </c>
      <c r="AG48" s="205">
        <v>36.51</v>
      </c>
      <c r="AH48" s="205">
        <v>0</v>
      </c>
      <c r="AI48" s="205">
        <v>61.66</v>
      </c>
      <c r="AJ48" s="205">
        <v>0</v>
      </c>
      <c r="AK48" s="205">
        <v>5.35</v>
      </c>
      <c r="AL48" s="205">
        <v>0</v>
      </c>
      <c r="AM48" s="205">
        <v>0</v>
      </c>
      <c r="AN48" s="205">
        <v>0</v>
      </c>
      <c r="AO48" s="205">
        <v>69.349999999999994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0.22</v>
      </c>
      <c r="E49" s="205">
        <v>0</v>
      </c>
      <c r="F49" s="205">
        <v>0</v>
      </c>
      <c r="G49" s="205">
        <v>0.96</v>
      </c>
      <c r="H49" s="205">
        <v>0</v>
      </c>
      <c r="I49" s="205">
        <v>2.33</v>
      </c>
      <c r="J49" s="205">
        <v>0.16</v>
      </c>
      <c r="K49" s="205">
        <v>2.59</v>
      </c>
      <c r="L49" s="205">
        <v>2.1</v>
      </c>
      <c r="M49" s="205">
        <v>0.08</v>
      </c>
      <c r="N49" s="205">
        <v>0.09</v>
      </c>
      <c r="O49" s="205">
        <v>0.1</v>
      </c>
      <c r="P49" s="205">
        <v>4.83</v>
      </c>
      <c r="Q49" s="205">
        <v>0.38</v>
      </c>
      <c r="R49" s="205">
        <v>1.1399999999999999</v>
      </c>
      <c r="S49" s="205">
        <v>0.59</v>
      </c>
      <c r="T49" s="205">
        <v>1.41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2.08</v>
      </c>
      <c r="AD49" s="205">
        <v>0</v>
      </c>
      <c r="AE49" s="205">
        <v>0</v>
      </c>
      <c r="AF49" s="205">
        <v>0</v>
      </c>
      <c r="AG49" s="205">
        <v>36.51</v>
      </c>
      <c r="AH49" s="205">
        <v>0</v>
      </c>
      <c r="AI49" s="205">
        <v>61.66</v>
      </c>
      <c r="AJ49" s="205">
        <v>0</v>
      </c>
      <c r="AK49" s="205">
        <v>5.35</v>
      </c>
      <c r="AL49" s="205">
        <v>0</v>
      </c>
      <c r="AM49" s="205">
        <v>0</v>
      </c>
      <c r="AN49" s="205">
        <v>0</v>
      </c>
      <c r="AO49" s="205">
        <v>69.349999999999994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0.22</v>
      </c>
      <c r="E50" s="205">
        <v>0</v>
      </c>
      <c r="F50" s="205">
        <v>0</v>
      </c>
      <c r="G50" s="205">
        <v>0.96</v>
      </c>
      <c r="H50" s="205">
        <v>0</v>
      </c>
      <c r="I50" s="205">
        <v>2.33</v>
      </c>
      <c r="J50" s="205">
        <v>0.16</v>
      </c>
      <c r="K50" s="205">
        <v>2.59</v>
      </c>
      <c r="L50" s="205">
        <v>2.1</v>
      </c>
      <c r="M50" s="205">
        <v>0.08</v>
      </c>
      <c r="N50" s="205">
        <v>0.09</v>
      </c>
      <c r="O50" s="205">
        <v>0.1</v>
      </c>
      <c r="P50" s="205">
        <v>4.83</v>
      </c>
      <c r="Q50" s="205">
        <v>0.38</v>
      </c>
      <c r="R50" s="205">
        <v>1.1399999999999999</v>
      </c>
      <c r="S50" s="205">
        <v>0.59</v>
      </c>
      <c r="T50" s="205">
        <v>1.41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2.08</v>
      </c>
      <c r="AD50" s="205">
        <v>0</v>
      </c>
      <c r="AE50" s="205">
        <v>0</v>
      </c>
      <c r="AF50" s="205">
        <v>0</v>
      </c>
      <c r="AG50" s="205">
        <v>36.51</v>
      </c>
      <c r="AH50" s="205">
        <v>0</v>
      </c>
      <c r="AI50" s="205">
        <v>61.66</v>
      </c>
      <c r="AJ50" s="205">
        <v>0</v>
      </c>
      <c r="AK50" s="205">
        <v>5.35</v>
      </c>
      <c r="AL50" s="205">
        <v>0</v>
      </c>
      <c r="AM50" s="205">
        <v>0</v>
      </c>
      <c r="AN50" s="205">
        <v>0</v>
      </c>
      <c r="AO50" s="205">
        <v>69.349999999999994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0.22</v>
      </c>
      <c r="E51" s="205">
        <v>0</v>
      </c>
      <c r="F51" s="205">
        <v>0</v>
      </c>
      <c r="G51" s="205">
        <v>0.96</v>
      </c>
      <c r="H51" s="205">
        <v>0</v>
      </c>
      <c r="I51" s="205">
        <v>2.33</v>
      </c>
      <c r="J51" s="205">
        <v>0.16</v>
      </c>
      <c r="K51" s="205">
        <v>2.59</v>
      </c>
      <c r="L51" s="205">
        <v>2.1</v>
      </c>
      <c r="M51" s="205">
        <v>0.08</v>
      </c>
      <c r="N51" s="205">
        <v>0.09</v>
      </c>
      <c r="O51" s="205">
        <v>0.1</v>
      </c>
      <c r="P51" s="205">
        <v>4.3499999999999996</v>
      </c>
      <c r="Q51" s="205">
        <v>0.38</v>
      </c>
      <c r="R51" s="205">
        <v>0.56000000000000005</v>
      </c>
      <c r="S51" s="205">
        <v>0.31</v>
      </c>
      <c r="T51" s="205">
        <v>1.41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2.66</v>
      </c>
      <c r="AD51" s="205">
        <v>0</v>
      </c>
      <c r="AE51" s="205">
        <v>0</v>
      </c>
      <c r="AF51" s="205">
        <v>0</v>
      </c>
      <c r="AG51" s="205">
        <v>36.51</v>
      </c>
      <c r="AH51" s="205">
        <v>0</v>
      </c>
      <c r="AI51" s="205">
        <v>61.66</v>
      </c>
      <c r="AJ51" s="205">
        <v>0</v>
      </c>
      <c r="AK51" s="205">
        <v>3.66</v>
      </c>
      <c r="AL51" s="205">
        <v>0</v>
      </c>
      <c r="AM51" s="205">
        <v>0</v>
      </c>
      <c r="AN51" s="205">
        <v>0</v>
      </c>
      <c r="AO51" s="205">
        <v>67.89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0.22</v>
      </c>
      <c r="E52" s="205">
        <v>0</v>
      </c>
      <c r="F52" s="205">
        <v>0</v>
      </c>
      <c r="G52" s="205">
        <v>0.96</v>
      </c>
      <c r="H52" s="205">
        <v>0</v>
      </c>
      <c r="I52" s="205">
        <v>2.33</v>
      </c>
      <c r="J52" s="205">
        <v>0.16</v>
      </c>
      <c r="K52" s="205">
        <v>2.59</v>
      </c>
      <c r="L52" s="205">
        <v>2.1</v>
      </c>
      <c r="M52" s="205">
        <v>0.08</v>
      </c>
      <c r="N52" s="205">
        <v>0.09</v>
      </c>
      <c r="O52" s="205">
        <v>0.1</v>
      </c>
      <c r="P52" s="205">
        <v>4.83</v>
      </c>
      <c r="Q52" s="205">
        <v>0.38</v>
      </c>
      <c r="R52" s="205">
        <v>0.56000000000000005</v>
      </c>
      <c r="S52" s="205">
        <v>0.31</v>
      </c>
      <c r="T52" s="205">
        <v>1.41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2.66</v>
      </c>
      <c r="AD52" s="205">
        <v>0</v>
      </c>
      <c r="AE52" s="205">
        <v>0</v>
      </c>
      <c r="AF52" s="205">
        <v>0</v>
      </c>
      <c r="AG52" s="205">
        <v>36.51</v>
      </c>
      <c r="AH52" s="205">
        <v>0</v>
      </c>
      <c r="AI52" s="205">
        <v>61.66</v>
      </c>
      <c r="AJ52" s="205">
        <v>0</v>
      </c>
      <c r="AK52" s="205">
        <v>3.66</v>
      </c>
      <c r="AL52" s="205">
        <v>0</v>
      </c>
      <c r="AM52" s="205">
        <v>0</v>
      </c>
      <c r="AN52" s="205">
        <v>0</v>
      </c>
      <c r="AO52" s="205">
        <v>67.89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0.22</v>
      </c>
      <c r="E53" s="205">
        <v>0</v>
      </c>
      <c r="F53" s="205">
        <v>0</v>
      </c>
      <c r="G53" s="205">
        <v>0.96</v>
      </c>
      <c r="H53" s="205">
        <v>0</v>
      </c>
      <c r="I53" s="205">
        <v>2.33</v>
      </c>
      <c r="J53" s="205">
        <v>0.16</v>
      </c>
      <c r="K53" s="205">
        <v>2.59</v>
      </c>
      <c r="L53" s="205">
        <v>2.1</v>
      </c>
      <c r="M53" s="205">
        <v>0.08</v>
      </c>
      <c r="N53" s="205">
        <v>0.09</v>
      </c>
      <c r="O53" s="205">
        <v>0.1</v>
      </c>
      <c r="P53" s="205">
        <v>4.83</v>
      </c>
      <c r="Q53" s="205">
        <v>0.38</v>
      </c>
      <c r="R53" s="205">
        <v>0.56000000000000005</v>
      </c>
      <c r="S53" s="205">
        <v>0.28999999999999998</v>
      </c>
      <c r="T53" s="205">
        <v>1.41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2.08</v>
      </c>
      <c r="AD53" s="205">
        <v>0</v>
      </c>
      <c r="AE53" s="205">
        <v>0</v>
      </c>
      <c r="AF53" s="205">
        <v>0</v>
      </c>
      <c r="AG53" s="205">
        <v>36.51</v>
      </c>
      <c r="AH53" s="205">
        <v>0</v>
      </c>
      <c r="AI53" s="205">
        <v>61.66</v>
      </c>
      <c r="AJ53" s="205">
        <v>0</v>
      </c>
      <c r="AK53" s="205">
        <v>3.66</v>
      </c>
      <c r="AL53" s="205">
        <v>0</v>
      </c>
      <c r="AM53" s="205">
        <v>0</v>
      </c>
      <c r="AN53" s="205">
        <v>0</v>
      </c>
      <c r="AO53" s="205">
        <v>67.89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0.22</v>
      </c>
      <c r="E54" s="205">
        <v>0</v>
      </c>
      <c r="F54" s="205">
        <v>0</v>
      </c>
      <c r="G54" s="205">
        <v>0.96</v>
      </c>
      <c r="H54" s="205">
        <v>0</v>
      </c>
      <c r="I54" s="205">
        <v>2.33</v>
      </c>
      <c r="J54" s="205">
        <v>0.16</v>
      </c>
      <c r="K54" s="205">
        <v>2.59</v>
      </c>
      <c r="L54" s="205">
        <v>2.1</v>
      </c>
      <c r="M54" s="205">
        <v>0.08</v>
      </c>
      <c r="N54" s="205">
        <v>0.09</v>
      </c>
      <c r="O54" s="205">
        <v>0.1</v>
      </c>
      <c r="P54" s="205">
        <v>4.83</v>
      </c>
      <c r="Q54" s="205">
        <v>0.38</v>
      </c>
      <c r="R54" s="205">
        <v>0.56000000000000005</v>
      </c>
      <c r="S54" s="205">
        <v>0.28999999999999998</v>
      </c>
      <c r="T54" s="205">
        <v>1.41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2.08</v>
      </c>
      <c r="AD54" s="205">
        <v>0</v>
      </c>
      <c r="AE54" s="205">
        <v>0</v>
      </c>
      <c r="AF54" s="205">
        <v>0</v>
      </c>
      <c r="AG54" s="205">
        <v>36.51</v>
      </c>
      <c r="AH54" s="205">
        <v>0</v>
      </c>
      <c r="AI54" s="205">
        <v>61.66</v>
      </c>
      <c r="AJ54" s="205">
        <v>0</v>
      </c>
      <c r="AK54" s="205">
        <v>3.66</v>
      </c>
      <c r="AL54" s="205">
        <v>0</v>
      </c>
      <c r="AM54" s="205">
        <v>0</v>
      </c>
      <c r="AN54" s="205">
        <v>0</v>
      </c>
      <c r="AO54" s="205">
        <v>67.89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0.22</v>
      </c>
      <c r="E55" s="205">
        <v>0</v>
      </c>
      <c r="F55" s="205">
        <v>0</v>
      </c>
      <c r="G55" s="205">
        <v>0.96</v>
      </c>
      <c r="H55" s="205">
        <v>0</v>
      </c>
      <c r="I55" s="205">
        <v>2.33</v>
      </c>
      <c r="J55" s="205">
        <v>0.16</v>
      </c>
      <c r="K55" s="205">
        <v>2.59</v>
      </c>
      <c r="L55" s="205">
        <v>2.1</v>
      </c>
      <c r="M55" s="205">
        <v>0.08</v>
      </c>
      <c r="N55" s="205">
        <v>0.09</v>
      </c>
      <c r="O55" s="205">
        <v>0.1</v>
      </c>
      <c r="P55" s="205">
        <v>4.83</v>
      </c>
      <c r="Q55" s="205">
        <v>0.38</v>
      </c>
      <c r="R55" s="205">
        <v>0.56000000000000005</v>
      </c>
      <c r="S55" s="205">
        <v>0.28999999999999998</v>
      </c>
      <c r="T55" s="205">
        <v>1.41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2.08</v>
      </c>
      <c r="AD55" s="205">
        <v>0</v>
      </c>
      <c r="AE55" s="205">
        <v>0</v>
      </c>
      <c r="AF55" s="205">
        <v>0</v>
      </c>
      <c r="AG55" s="205">
        <v>36.51</v>
      </c>
      <c r="AH55" s="205">
        <v>0</v>
      </c>
      <c r="AI55" s="205">
        <v>61.66</v>
      </c>
      <c r="AJ55" s="205">
        <v>0</v>
      </c>
      <c r="AK55" s="205">
        <v>3.66</v>
      </c>
      <c r="AL55" s="205">
        <v>0</v>
      </c>
      <c r="AM55" s="205">
        <v>0</v>
      </c>
      <c r="AN55" s="205">
        <v>0</v>
      </c>
      <c r="AO55" s="205">
        <v>67.89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0.22</v>
      </c>
      <c r="E56" s="205">
        <v>0</v>
      </c>
      <c r="F56" s="205">
        <v>0</v>
      </c>
      <c r="G56" s="205">
        <v>0.96</v>
      </c>
      <c r="H56" s="205">
        <v>0</v>
      </c>
      <c r="I56" s="205">
        <v>2.33</v>
      </c>
      <c r="J56" s="205">
        <v>0.16</v>
      </c>
      <c r="K56" s="205">
        <v>2.59</v>
      </c>
      <c r="L56" s="205">
        <v>2.1</v>
      </c>
      <c r="M56" s="205">
        <v>0.08</v>
      </c>
      <c r="N56" s="205">
        <v>0.09</v>
      </c>
      <c r="O56" s="205">
        <v>0.1</v>
      </c>
      <c r="P56" s="205">
        <v>4.83</v>
      </c>
      <c r="Q56" s="205">
        <v>0.38</v>
      </c>
      <c r="R56" s="205">
        <v>0.56000000000000005</v>
      </c>
      <c r="S56" s="205">
        <v>0.28999999999999998</v>
      </c>
      <c r="T56" s="205">
        <v>1.41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2.08</v>
      </c>
      <c r="AD56" s="205">
        <v>0</v>
      </c>
      <c r="AE56" s="205">
        <v>0</v>
      </c>
      <c r="AF56" s="205">
        <v>0</v>
      </c>
      <c r="AG56" s="205">
        <v>36.51</v>
      </c>
      <c r="AH56" s="205">
        <v>0</v>
      </c>
      <c r="AI56" s="205">
        <v>61.51</v>
      </c>
      <c r="AJ56" s="205">
        <v>0</v>
      </c>
      <c r="AK56" s="205">
        <v>3.66</v>
      </c>
      <c r="AL56" s="205">
        <v>0</v>
      </c>
      <c r="AM56" s="205">
        <v>0</v>
      </c>
      <c r="AN56" s="205">
        <v>0</v>
      </c>
      <c r="AO56" s="205">
        <v>67.89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0.22</v>
      </c>
      <c r="E57" s="205">
        <v>0</v>
      </c>
      <c r="F57" s="205">
        <v>0</v>
      </c>
      <c r="G57" s="205">
        <v>0.96</v>
      </c>
      <c r="H57" s="205">
        <v>0</v>
      </c>
      <c r="I57" s="205">
        <v>2.33</v>
      </c>
      <c r="J57" s="205">
        <v>0.16</v>
      </c>
      <c r="K57" s="205">
        <v>2.59</v>
      </c>
      <c r="L57" s="205">
        <v>2.1</v>
      </c>
      <c r="M57" s="205">
        <v>0.08</v>
      </c>
      <c r="N57" s="205">
        <v>0.09</v>
      </c>
      <c r="O57" s="205">
        <v>0.1</v>
      </c>
      <c r="P57" s="205">
        <v>4.83</v>
      </c>
      <c r="Q57" s="205">
        <v>0.38</v>
      </c>
      <c r="R57" s="205">
        <v>0.56000000000000005</v>
      </c>
      <c r="S57" s="205">
        <v>0.28999999999999998</v>
      </c>
      <c r="T57" s="205">
        <v>1.41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2.08</v>
      </c>
      <c r="AD57" s="205">
        <v>0</v>
      </c>
      <c r="AE57" s="205">
        <v>0</v>
      </c>
      <c r="AF57" s="205">
        <v>0</v>
      </c>
      <c r="AG57" s="205">
        <v>36.51</v>
      </c>
      <c r="AH57" s="205">
        <v>0</v>
      </c>
      <c r="AI57" s="205">
        <v>61.51</v>
      </c>
      <c r="AJ57" s="205">
        <v>0</v>
      </c>
      <c r="AK57" s="205">
        <v>3.66</v>
      </c>
      <c r="AL57" s="205">
        <v>0</v>
      </c>
      <c r="AM57" s="205">
        <v>0</v>
      </c>
      <c r="AN57" s="205">
        <v>0</v>
      </c>
      <c r="AO57" s="205">
        <v>67.89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0.22</v>
      </c>
      <c r="E58" s="205">
        <v>0</v>
      </c>
      <c r="F58" s="205">
        <v>0</v>
      </c>
      <c r="G58" s="205">
        <v>0.96</v>
      </c>
      <c r="H58" s="205">
        <v>0</v>
      </c>
      <c r="I58" s="205">
        <v>2.33</v>
      </c>
      <c r="J58" s="205">
        <v>0.16</v>
      </c>
      <c r="K58" s="205">
        <v>2.59</v>
      </c>
      <c r="L58" s="205">
        <v>2.1</v>
      </c>
      <c r="M58" s="205">
        <v>0.08</v>
      </c>
      <c r="N58" s="205">
        <v>0.09</v>
      </c>
      <c r="O58" s="205">
        <v>0.1</v>
      </c>
      <c r="P58" s="205">
        <v>4.83</v>
      </c>
      <c r="Q58" s="205">
        <v>0.38</v>
      </c>
      <c r="R58" s="205">
        <v>0.56000000000000005</v>
      </c>
      <c r="S58" s="205">
        <v>0.28999999999999998</v>
      </c>
      <c r="T58" s="205">
        <v>1.41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2.08</v>
      </c>
      <c r="AD58" s="205">
        <v>0</v>
      </c>
      <c r="AE58" s="205">
        <v>0</v>
      </c>
      <c r="AF58" s="205">
        <v>0</v>
      </c>
      <c r="AG58" s="205">
        <v>36.51</v>
      </c>
      <c r="AH58" s="205">
        <v>0</v>
      </c>
      <c r="AI58" s="205">
        <v>61.51</v>
      </c>
      <c r="AJ58" s="205">
        <v>0</v>
      </c>
      <c r="AK58" s="205">
        <v>3.66</v>
      </c>
      <c r="AL58" s="205">
        <v>0</v>
      </c>
      <c r="AM58" s="205">
        <v>0</v>
      </c>
      <c r="AN58" s="205">
        <v>0</v>
      </c>
      <c r="AO58" s="205">
        <v>67.89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0.22</v>
      </c>
      <c r="E59" s="205">
        <v>0</v>
      </c>
      <c r="F59" s="205">
        <v>0</v>
      </c>
      <c r="G59" s="205">
        <v>0.96</v>
      </c>
      <c r="H59" s="205">
        <v>0</v>
      </c>
      <c r="I59" s="205">
        <v>2.33</v>
      </c>
      <c r="J59" s="205">
        <v>0.16</v>
      </c>
      <c r="K59" s="205">
        <v>2.59</v>
      </c>
      <c r="L59" s="205">
        <v>2.1</v>
      </c>
      <c r="M59" s="205">
        <v>0.08</v>
      </c>
      <c r="N59" s="205">
        <v>0.09</v>
      </c>
      <c r="O59" s="205">
        <v>0.1</v>
      </c>
      <c r="P59" s="205">
        <v>4.68</v>
      </c>
      <c r="Q59" s="205">
        <v>0.38</v>
      </c>
      <c r="R59" s="205">
        <v>0.64</v>
      </c>
      <c r="S59" s="205">
        <v>0.34</v>
      </c>
      <c r="T59" s="205">
        <v>1.41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2.7</v>
      </c>
      <c r="AD59" s="205">
        <v>0</v>
      </c>
      <c r="AE59" s="205">
        <v>0</v>
      </c>
      <c r="AF59" s="205">
        <v>0</v>
      </c>
      <c r="AG59" s="205">
        <v>36.51</v>
      </c>
      <c r="AH59" s="205">
        <v>0</v>
      </c>
      <c r="AI59" s="205">
        <v>61.51</v>
      </c>
      <c r="AJ59" s="205">
        <v>0</v>
      </c>
      <c r="AK59" s="205">
        <v>3.66</v>
      </c>
      <c r="AL59" s="205">
        <v>0</v>
      </c>
      <c r="AM59" s="205">
        <v>0</v>
      </c>
      <c r="AN59" s="205">
        <v>0</v>
      </c>
      <c r="AO59" s="205">
        <v>67.89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0.22</v>
      </c>
      <c r="E60" s="205">
        <v>0</v>
      </c>
      <c r="F60" s="205">
        <v>0</v>
      </c>
      <c r="G60" s="205">
        <v>0.96</v>
      </c>
      <c r="H60" s="205">
        <v>0</v>
      </c>
      <c r="I60" s="205">
        <v>2.33</v>
      </c>
      <c r="J60" s="205">
        <v>0.16</v>
      </c>
      <c r="K60" s="205">
        <v>2.59</v>
      </c>
      <c r="L60" s="205">
        <v>2.1</v>
      </c>
      <c r="M60" s="205">
        <v>0.08</v>
      </c>
      <c r="N60" s="205">
        <v>0.09</v>
      </c>
      <c r="O60" s="205">
        <v>0.1</v>
      </c>
      <c r="P60" s="205">
        <v>4.55</v>
      </c>
      <c r="Q60" s="205">
        <v>0.38</v>
      </c>
      <c r="R60" s="205">
        <v>0.64</v>
      </c>
      <c r="S60" s="205">
        <v>0.34</v>
      </c>
      <c r="T60" s="205">
        <v>1.41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2.7</v>
      </c>
      <c r="AD60" s="205">
        <v>0</v>
      </c>
      <c r="AE60" s="205">
        <v>0</v>
      </c>
      <c r="AF60" s="205">
        <v>0</v>
      </c>
      <c r="AG60" s="205">
        <v>36.51</v>
      </c>
      <c r="AH60" s="205">
        <v>0</v>
      </c>
      <c r="AI60" s="205">
        <v>61.51</v>
      </c>
      <c r="AJ60" s="205">
        <v>0</v>
      </c>
      <c r="AK60" s="205">
        <v>3.66</v>
      </c>
      <c r="AL60" s="205">
        <v>0</v>
      </c>
      <c r="AM60" s="205">
        <v>0</v>
      </c>
      <c r="AN60" s="205">
        <v>0</v>
      </c>
      <c r="AO60" s="205">
        <v>67.89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0.22</v>
      </c>
      <c r="E61" s="205">
        <v>0</v>
      </c>
      <c r="F61" s="205">
        <v>0</v>
      </c>
      <c r="G61" s="205">
        <v>0.96</v>
      </c>
      <c r="H61" s="205">
        <v>0</v>
      </c>
      <c r="I61" s="205">
        <v>2.33</v>
      </c>
      <c r="J61" s="205">
        <v>0.16</v>
      </c>
      <c r="K61" s="205">
        <v>2.59</v>
      </c>
      <c r="L61" s="205">
        <v>2.1</v>
      </c>
      <c r="M61" s="205">
        <v>0.08</v>
      </c>
      <c r="N61" s="205">
        <v>0.09</v>
      </c>
      <c r="O61" s="205">
        <v>0.1</v>
      </c>
      <c r="P61" s="205">
        <v>4.29</v>
      </c>
      <c r="Q61" s="205">
        <v>0.38</v>
      </c>
      <c r="R61" s="205">
        <v>0.64</v>
      </c>
      <c r="S61" s="205">
        <v>0.34</v>
      </c>
      <c r="T61" s="205">
        <v>1.41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2.08</v>
      </c>
      <c r="AD61" s="205">
        <v>0</v>
      </c>
      <c r="AE61" s="205">
        <v>0</v>
      </c>
      <c r="AF61" s="205">
        <v>0</v>
      </c>
      <c r="AG61" s="205">
        <v>36.51</v>
      </c>
      <c r="AH61" s="205">
        <v>0</v>
      </c>
      <c r="AI61" s="205">
        <v>61.51</v>
      </c>
      <c r="AJ61" s="205">
        <v>0</v>
      </c>
      <c r="AK61" s="205">
        <v>3.66</v>
      </c>
      <c r="AL61" s="205">
        <v>0</v>
      </c>
      <c r="AM61" s="205">
        <v>0</v>
      </c>
      <c r="AN61" s="205">
        <v>0</v>
      </c>
      <c r="AO61" s="205">
        <v>67.89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0.22</v>
      </c>
      <c r="E62" s="205">
        <v>0</v>
      </c>
      <c r="F62" s="205">
        <v>0</v>
      </c>
      <c r="G62" s="205">
        <v>0.96</v>
      </c>
      <c r="H62" s="205">
        <v>0</v>
      </c>
      <c r="I62" s="205">
        <v>2.33</v>
      </c>
      <c r="J62" s="205">
        <v>0.16</v>
      </c>
      <c r="K62" s="205">
        <v>2.59</v>
      </c>
      <c r="L62" s="205">
        <v>2.1</v>
      </c>
      <c r="M62" s="205">
        <v>0.08</v>
      </c>
      <c r="N62" s="205">
        <v>0.09</v>
      </c>
      <c r="O62" s="205">
        <v>0.1</v>
      </c>
      <c r="P62" s="205">
        <v>4.29</v>
      </c>
      <c r="Q62" s="205">
        <v>0.38</v>
      </c>
      <c r="R62" s="205">
        <v>0.64</v>
      </c>
      <c r="S62" s="205">
        <v>0.34</v>
      </c>
      <c r="T62" s="205">
        <v>1.41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2.08</v>
      </c>
      <c r="AD62" s="205">
        <v>0</v>
      </c>
      <c r="AE62" s="205">
        <v>0</v>
      </c>
      <c r="AF62" s="205">
        <v>0</v>
      </c>
      <c r="AG62" s="205">
        <v>36.51</v>
      </c>
      <c r="AH62" s="205">
        <v>0</v>
      </c>
      <c r="AI62" s="205">
        <v>61.51</v>
      </c>
      <c r="AJ62" s="205">
        <v>0</v>
      </c>
      <c r="AK62" s="205">
        <v>3.66</v>
      </c>
      <c r="AL62" s="205">
        <v>0</v>
      </c>
      <c r="AM62" s="205">
        <v>0</v>
      </c>
      <c r="AN62" s="205">
        <v>0</v>
      </c>
      <c r="AO62" s="205">
        <v>67.89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0.22</v>
      </c>
      <c r="E63" s="205">
        <v>0</v>
      </c>
      <c r="F63" s="205">
        <v>0</v>
      </c>
      <c r="G63" s="205">
        <v>0.96</v>
      </c>
      <c r="H63" s="205">
        <v>0</v>
      </c>
      <c r="I63" s="205">
        <v>2.33</v>
      </c>
      <c r="J63" s="205">
        <v>0.16</v>
      </c>
      <c r="K63" s="205">
        <v>2.59</v>
      </c>
      <c r="L63" s="205">
        <v>2.1</v>
      </c>
      <c r="M63" s="205">
        <v>0.08</v>
      </c>
      <c r="N63" s="205">
        <v>0.09</v>
      </c>
      <c r="O63" s="205">
        <v>0.1</v>
      </c>
      <c r="P63" s="205">
        <v>4.29</v>
      </c>
      <c r="Q63" s="205">
        <v>0.38</v>
      </c>
      <c r="R63" s="205">
        <v>0.56000000000000005</v>
      </c>
      <c r="S63" s="205">
        <v>0.28999999999999998</v>
      </c>
      <c r="T63" s="205">
        <v>1.41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2.08</v>
      </c>
      <c r="AD63" s="205">
        <v>0</v>
      </c>
      <c r="AE63" s="205">
        <v>0</v>
      </c>
      <c r="AF63" s="205">
        <v>0</v>
      </c>
      <c r="AG63" s="205">
        <v>36.51</v>
      </c>
      <c r="AH63" s="205">
        <v>0</v>
      </c>
      <c r="AI63" s="205">
        <v>61.51</v>
      </c>
      <c r="AJ63" s="205">
        <v>0</v>
      </c>
      <c r="AK63" s="205">
        <v>3.66</v>
      </c>
      <c r="AL63" s="205">
        <v>0</v>
      </c>
      <c r="AM63" s="205">
        <v>0</v>
      </c>
      <c r="AN63" s="205">
        <v>0</v>
      </c>
      <c r="AO63" s="205">
        <v>67.89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0.22</v>
      </c>
      <c r="E64" s="205">
        <v>0</v>
      </c>
      <c r="F64" s="205">
        <v>0</v>
      </c>
      <c r="G64" s="205">
        <v>0.96</v>
      </c>
      <c r="H64" s="205">
        <v>0</v>
      </c>
      <c r="I64" s="205">
        <v>2.33</v>
      </c>
      <c r="J64" s="205">
        <v>0.16</v>
      </c>
      <c r="K64" s="205">
        <v>2.59</v>
      </c>
      <c r="L64" s="205">
        <v>2.1</v>
      </c>
      <c r="M64" s="205">
        <v>0.08</v>
      </c>
      <c r="N64" s="205">
        <v>0.09</v>
      </c>
      <c r="O64" s="205">
        <v>0.1</v>
      </c>
      <c r="P64" s="205">
        <v>4.29</v>
      </c>
      <c r="Q64" s="205">
        <v>0.38</v>
      </c>
      <c r="R64" s="205">
        <v>0.56000000000000005</v>
      </c>
      <c r="S64" s="205">
        <v>0.28999999999999998</v>
      </c>
      <c r="T64" s="205">
        <v>1.41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2.08</v>
      </c>
      <c r="AD64" s="205">
        <v>0</v>
      </c>
      <c r="AE64" s="205">
        <v>0</v>
      </c>
      <c r="AF64" s="205">
        <v>0</v>
      </c>
      <c r="AG64" s="205">
        <v>36.51</v>
      </c>
      <c r="AH64" s="205">
        <v>0</v>
      </c>
      <c r="AI64" s="205">
        <v>61.51</v>
      </c>
      <c r="AJ64" s="205">
        <v>0</v>
      </c>
      <c r="AK64" s="205">
        <v>3.66</v>
      </c>
      <c r="AL64" s="205">
        <v>0</v>
      </c>
      <c r="AM64" s="205">
        <v>0</v>
      </c>
      <c r="AN64" s="205">
        <v>0</v>
      </c>
      <c r="AO64" s="205">
        <v>67.89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0.22</v>
      </c>
      <c r="E65" s="205">
        <v>0</v>
      </c>
      <c r="F65" s="205">
        <v>0</v>
      </c>
      <c r="G65" s="205">
        <v>0.96</v>
      </c>
      <c r="H65" s="205">
        <v>0</v>
      </c>
      <c r="I65" s="205">
        <v>2.33</v>
      </c>
      <c r="J65" s="205">
        <v>0.16</v>
      </c>
      <c r="K65" s="205">
        <v>2.59</v>
      </c>
      <c r="L65" s="205">
        <v>2.1</v>
      </c>
      <c r="M65" s="205">
        <v>0.08</v>
      </c>
      <c r="N65" s="205">
        <v>0.09</v>
      </c>
      <c r="O65" s="205">
        <v>0.1</v>
      </c>
      <c r="P65" s="205">
        <v>4.29</v>
      </c>
      <c r="Q65" s="205">
        <v>0.38</v>
      </c>
      <c r="R65" s="205">
        <v>0.56000000000000005</v>
      </c>
      <c r="S65" s="205">
        <v>0.28999999999999998</v>
      </c>
      <c r="T65" s="205">
        <v>1.41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2.08</v>
      </c>
      <c r="AD65" s="205">
        <v>0</v>
      </c>
      <c r="AE65" s="205">
        <v>0</v>
      </c>
      <c r="AF65" s="205">
        <v>0</v>
      </c>
      <c r="AG65" s="205">
        <v>36.51</v>
      </c>
      <c r="AH65" s="205">
        <v>0</v>
      </c>
      <c r="AI65" s="205">
        <v>61.51</v>
      </c>
      <c r="AJ65" s="205">
        <v>0</v>
      </c>
      <c r="AK65" s="205">
        <v>3.66</v>
      </c>
      <c r="AL65" s="205">
        <v>0</v>
      </c>
      <c r="AM65" s="205">
        <v>0</v>
      </c>
      <c r="AN65" s="205">
        <v>0</v>
      </c>
      <c r="AO65" s="205">
        <v>67.89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0.22</v>
      </c>
      <c r="E66" s="205">
        <v>0</v>
      </c>
      <c r="F66" s="205">
        <v>0</v>
      </c>
      <c r="G66" s="205">
        <v>0.96</v>
      </c>
      <c r="H66" s="205">
        <v>0</v>
      </c>
      <c r="I66" s="205">
        <v>2.33</v>
      </c>
      <c r="J66" s="205">
        <v>0.16</v>
      </c>
      <c r="K66" s="205">
        <v>2.59</v>
      </c>
      <c r="L66" s="205">
        <v>2.1</v>
      </c>
      <c r="M66" s="205">
        <v>0.08</v>
      </c>
      <c r="N66" s="205">
        <v>0.09</v>
      </c>
      <c r="O66" s="205">
        <v>0.1</v>
      </c>
      <c r="P66" s="205">
        <v>4.29</v>
      </c>
      <c r="Q66" s="205">
        <v>0.38</v>
      </c>
      <c r="R66" s="205">
        <v>0.56000000000000005</v>
      </c>
      <c r="S66" s="205">
        <v>0.28999999999999998</v>
      </c>
      <c r="T66" s="205">
        <v>1.41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2.08</v>
      </c>
      <c r="AD66" s="205">
        <v>0</v>
      </c>
      <c r="AE66" s="205">
        <v>0</v>
      </c>
      <c r="AF66" s="205">
        <v>0</v>
      </c>
      <c r="AG66" s="205">
        <v>36.51</v>
      </c>
      <c r="AH66" s="205">
        <v>0</v>
      </c>
      <c r="AI66" s="205">
        <v>61.51</v>
      </c>
      <c r="AJ66" s="205">
        <v>0</v>
      </c>
      <c r="AK66" s="205">
        <v>3.66</v>
      </c>
      <c r="AL66" s="205">
        <v>0</v>
      </c>
      <c r="AM66" s="205">
        <v>0</v>
      </c>
      <c r="AN66" s="205">
        <v>0</v>
      </c>
      <c r="AO66" s="205">
        <v>67.89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0.22</v>
      </c>
      <c r="E67" s="205">
        <v>0</v>
      </c>
      <c r="F67" s="205">
        <v>0</v>
      </c>
      <c r="G67" s="205">
        <v>0.96</v>
      </c>
      <c r="H67" s="205">
        <v>0</v>
      </c>
      <c r="I67" s="205">
        <v>2.33</v>
      </c>
      <c r="J67" s="205">
        <v>0.16</v>
      </c>
      <c r="K67" s="205">
        <v>2.59</v>
      </c>
      <c r="L67" s="205">
        <v>2.1</v>
      </c>
      <c r="M67" s="205">
        <v>0.08</v>
      </c>
      <c r="N67" s="205">
        <v>0.09</v>
      </c>
      <c r="O67" s="205">
        <v>0.1</v>
      </c>
      <c r="P67" s="205">
        <v>4.29</v>
      </c>
      <c r="Q67" s="205">
        <v>0.38</v>
      </c>
      <c r="R67" s="205">
        <v>0.66</v>
      </c>
      <c r="S67" s="205">
        <v>0.35</v>
      </c>
      <c r="T67" s="205">
        <v>1.41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2.08</v>
      </c>
      <c r="AD67" s="205">
        <v>0</v>
      </c>
      <c r="AE67" s="205">
        <v>0</v>
      </c>
      <c r="AF67" s="205">
        <v>0</v>
      </c>
      <c r="AG67" s="205">
        <v>36.51</v>
      </c>
      <c r="AH67" s="205">
        <v>0</v>
      </c>
      <c r="AI67" s="205">
        <v>61.51</v>
      </c>
      <c r="AJ67" s="205">
        <v>0</v>
      </c>
      <c r="AK67" s="205">
        <v>3.66</v>
      </c>
      <c r="AL67" s="205">
        <v>0</v>
      </c>
      <c r="AM67" s="205">
        <v>0</v>
      </c>
      <c r="AN67" s="205">
        <v>0</v>
      </c>
      <c r="AO67" s="205">
        <v>67.89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0.22</v>
      </c>
      <c r="E68" s="205">
        <v>0</v>
      </c>
      <c r="F68" s="205">
        <v>0</v>
      </c>
      <c r="G68" s="205">
        <v>0.96</v>
      </c>
      <c r="H68" s="205">
        <v>0</v>
      </c>
      <c r="I68" s="205">
        <v>2.33</v>
      </c>
      <c r="J68" s="205">
        <v>0.16</v>
      </c>
      <c r="K68" s="205">
        <v>2.59</v>
      </c>
      <c r="L68" s="205">
        <v>2.1</v>
      </c>
      <c r="M68" s="205">
        <v>0.08</v>
      </c>
      <c r="N68" s="205">
        <v>0.09</v>
      </c>
      <c r="O68" s="205">
        <v>0.1</v>
      </c>
      <c r="P68" s="205">
        <v>4.29</v>
      </c>
      <c r="Q68" s="205">
        <v>0.38</v>
      </c>
      <c r="R68" s="205">
        <v>0.66</v>
      </c>
      <c r="S68" s="205">
        <v>0.35</v>
      </c>
      <c r="T68" s="205">
        <v>1.41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2.08</v>
      </c>
      <c r="AD68" s="205">
        <v>0</v>
      </c>
      <c r="AE68" s="205">
        <v>0</v>
      </c>
      <c r="AF68" s="205">
        <v>0</v>
      </c>
      <c r="AG68" s="205">
        <v>36.51</v>
      </c>
      <c r="AH68" s="205">
        <v>0</v>
      </c>
      <c r="AI68" s="205">
        <v>61.51</v>
      </c>
      <c r="AJ68" s="205">
        <v>0</v>
      </c>
      <c r="AK68" s="205">
        <v>3.66</v>
      </c>
      <c r="AL68" s="205">
        <v>0</v>
      </c>
      <c r="AM68" s="205">
        <v>0</v>
      </c>
      <c r="AN68" s="205">
        <v>0</v>
      </c>
      <c r="AO68" s="205">
        <v>67.89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0.22</v>
      </c>
      <c r="E69" s="205">
        <v>0</v>
      </c>
      <c r="F69" s="205">
        <v>0</v>
      </c>
      <c r="G69" s="205">
        <v>0.96</v>
      </c>
      <c r="H69" s="205">
        <v>0</v>
      </c>
      <c r="I69" s="205">
        <v>2.33</v>
      </c>
      <c r="J69" s="205">
        <v>0.16</v>
      </c>
      <c r="K69" s="205">
        <v>2.59</v>
      </c>
      <c r="L69" s="205">
        <v>2.1</v>
      </c>
      <c r="M69" s="205">
        <v>0.08</v>
      </c>
      <c r="N69" s="205">
        <v>0.09</v>
      </c>
      <c r="O69" s="205">
        <v>0.1</v>
      </c>
      <c r="P69" s="205">
        <v>4.29</v>
      </c>
      <c r="Q69" s="205">
        <v>0.38</v>
      </c>
      <c r="R69" s="205">
        <v>1.1399999999999999</v>
      </c>
      <c r="S69" s="205">
        <v>0.59</v>
      </c>
      <c r="T69" s="205">
        <v>1.41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2.08</v>
      </c>
      <c r="AD69" s="205">
        <v>0</v>
      </c>
      <c r="AE69" s="205">
        <v>0</v>
      </c>
      <c r="AF69" s="205">
        <v>0</v>
      </c>
      <c r="AG69" s="205">
        <v>36.51</v>
      </c>
      <c r="AH69" s="205">
        <v>0</v>
      </c>
      <c r="AI69" s="205">
        <v>61.51</v>
      </c>
      <c r="AJ69" s="205">
        <v>0</v>
      </c>
      <c r="AK69" s="205">
        <v>3.66</v>
      </c>
      <c r="AL69" s="205">
        <v>0</v>
      </c>
      <c r="AM69" s="205">
        <v>0</v>
      </c>
      <c r="AN69" s="205">
        <v>0</v>
      </c>
      <c r="AO69" s="205">
        <v>67.89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0.22</v>
      </c>
      <c r="E70" s="205">
        <v>0</v>
      </c>
      <c r="F70" s="205">
        <v>0</v>
      </c>
      <c r="G70" s="205">
        <v>0.96</v>
      </c>
      <c r="H70" s="205">
        <v>0</v>
      </c>
      <c r="I70" s="205">
        <v>2.33</v>
      </c>
      <c r="J70" s="205">
        <v>0.16</v>
      </c>
      <c r="K70" s="205">
        <v>2.59</v>
      </c>
      <c r="L70" s="205">
        <v>2.1</v>
      </c>
      <c r="M70" s="205">
        <v>0.08</v>
      </c>
      <c r="N70" s="205">
        <v>0.09</v>
      </c>
      <c r="O70" s="205">
        <v>0.1</v>
      </c>
      <c r="P70" s="205">
        <v>4.29</v>
      </c>
      <c r="Q70" s="205">
        <v>0.38</v>
      </c>
      <c r="R70" s="205">
        <v>1.1399999999999999</v>
      </c>
      <c r="S70" s="205">
        <v>0.59</v>
      </c>
      <c r="T70" s="205">
        <v>1.41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2.08</v>
      </c>
      <c r="AD70" s="205">
        <v>0</v>
      </c>
      <c r="AE70" s="205">
        <v>0</v>
      </c>
      <c r="AF70" s="205">
        <v>0</v>
      </c>
      <c r="AG70" s="205">
        <v>36.51</v>
      </c>
      <c r="AH70" s="205">
        <v>0</v>
      </c>
      <c r="AI70" s="205">
        <v>61.51</v>
      </c>
      <c r="AJ70" s="205">
        <v>0</v>
      </c>
      <c r="AK70" s="205">
        <v>3.66</v>
      </c>
      <c r="AL70" s="205">
        <v>0</v>
      </c>
      <c r="AM70" s="205">
        <v>0</v>
      </c>
      <c r="AN70" s="205">
        <v>0</v>
      </c>
      <c r="AO70" s="205">
        <v>67.89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0.22</v>
      </c>
      <c r="E71" s="205">
        <v>0</v>
      </c>
      <c r="F71" s="205">
        <v>0</v>
      </c>
      <c r="G71" s="205">
        <v>0.96</v>
      </c>
      <c r="H71" s="205">
        <v>0</v>
      </c>
      <c r="I71" s="205">
        <v>2.23</v>
      </c>
      <c r="J71" s="205">
        <v>0.32</v>
      </c>
      <c r="K71" s="205">
        <v>2.59</v>
      </c>
      <c r="L71" s="205">
        <v>2.1</v>
      </c>
      <c r="M71" s="205">
        <v>0.08</v>
      </c>
      <c r="N71" s="205">
        <v>0.09</v>
      </c>
      <c r="O71" s="205">
        <v>0.1</v>
      </c>
      <c r="P71" s="205">
        <v>4.29</v>
      </c>
      <c r="Q71" s="205">
        <v>0.38</v>
      </c>
      <c r="R71" s="205">
        <v>1.1399999999999999</v>
      </c>
      <c r="S71" s="205">
        <v>0.59</v>
      </c>
      <c r="T71" s="205">
        <v>1.41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2.08</v>
      </c>
      <c r="AD71" s="205">
        <v>0</v>
      </c>
      <c r="AE71" s="205">
        <v>0</v>
      </c>
      <c r="AF71" s="205">
        <v>0</v>
      </c>
      <c r="AG71" s="205">
        <v>36.51</v>
      </c>
      <c r="AH71" s="205">
        <v>0</v>
      </c>
      <c r="AI71" s="205">
        <v>61.51</v>
      </c>
      <c r="AJ71" s="205">
        <v>0</v>
      </c>
      <c r="AK71" s="205">
        <v>3.66</v>
      </c>
      <c r="AL71" s="205">
        <v>0</v>
      </c>
      <c r="AM71" s="205">
        <v>0</v>
      </c>
      <c r="AN71" s="205">
        <v>0</v>
      </c>
      <c r="AO71" s="205">
        <v>67.89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0.22</v>
      </c>
      <c r="E72" s="205">
        <v>0</v>
      </c>
      <c r="F72" s="205">
        <v>0</v>
      </c>
      <c r="G72" s="205">
        <v>0.96</v>
      </c>
      <c r="H72" s="205">
        <v>0</v>
      </c>
      <c r="I72" s="205">
        <v>2.0699999999999998</v>
      </c>
      <c r="J72" s="205">
        <v>0.32</v>
      </c>
      <c r="K72" s="205">
        <v>2.59</v>
      </c>
      <c r="L72" s="205">
        <v>2.1</v>
      </c>
      <c r="M72" s="205">
        <v>0.08</v>
      </c>
      <c r="N72" s="205">
        <v>0.09</v>
      </c>
      <c r="O72" s="205">
        <v>0.1</v>
      </c>
      <c r="P72" s="205">
        <v>4.29</v>
      </c>
      <c r="Q72" s="205">
        <v>0.38</v>
      </c>
      <c r="R72" s="205">
        <v>1.1399999999999999</v>
      </c>
      <c r="S72" s="205">
        <v>0.59</v>
      </c>
      <c r="T72" s="205">
        <v>1.41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2.08</v>
      </c>
      <c r="AD72" s="205">
        <v>0</v>
      </c>
      <c r="AE72" s="205">
        <v>0</v>
      </c>
      <c r="AF72" s="205">
        <v>0</v>
      </c>
      <c r="AG72" s="205">
        <v>36.51</v>
      </c>
      <c r="AH72" s="205">
        <v>0</v>
      </c>
      <c r="AI72" s="205">
        <v>61.51</v>
      </c>
      <c r="AJ72" s="205">
        <v>0</v>
      </c>
      <c r="AK72" s="205">
        <v>3.66</v>
      </c>
      <c r="AL72" s="205">
        <v>0</v>
      </c>
      <c r="AM72" s="205">
        <v>0</v>
      </c>
      <c r="AN72" s="205">
        <v>0</v>
      </c>
      <c r="AO72" s="205">
        <v>67.89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0.22</v>
      </c>
      <c r="E73" s="205">
        <v>0</v>
      </c>
      <c r="F73" s="205">
        <v>0</v>
      </c>
      <c r="G73" s="205">
        <v>0.96</v>
      </c>
      <c r="H73" s="205">
        <v>0</v>
      </c>
      <c r="I73" s="205">
        <v>1.91</v>
      </c>
      <c r="J73" s="205">
        <v>0.32</v>
      </c>
      <c r="K73" s="205">
        <v>2.59</v>
      </c>
      <c r="L73" s="205">
        <v>2.1</v>
      </c>
      <c r="M73" s="205">
        <v>0.08</v>
      </c>
      <c r="N73" s="205">
        <v>0.09</v>
      </c>
      <c r="O73" s="205">
        <v>0.1</v>
      </c>
      <c r="P73" s="205">
        <v>4.29</v>
      </c>
      <c r="Q73" s="205">
        <v>0.38</v>
      </c>
      <c r="R73" s="205">
        <v>1.1399999999999999</v>
      </c>
      <c r="S73" s="205">
        <v>0.59</v>
      </c>
      <c r="T73" s="205">
        <v>1.41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2.08</v>
      </c>
      <c r="AD73" s="205">
        <v>0</v>
      </c>
      <c r="AE73" s="205">
        <v>0</v>
      </c>
      <c r="AF73" s="205">
        <v>0</v>
      </c>
      <c r="AG73" s="205">
        <v>36.51</v>
      </c>
      <c r="AH73" s="205">
        <v>0</v>
      </c>
      <c r="AI73" s="205">
        <v>61.51</v>
      </c>
      <c r="AJ73" s="205">
        <v>0</v>
      </c>
      <c r="AK73" s="205">
        <v>5.35</v>
      </c>
      <c r="AL73" s="205">
        <v>0</v>
      </c>
      <c r="AM73" s="205">
        <v>0</v>
      </c>
      <c r="AN73" s="205">
        <v>0</v>
      </c>
      <c r="AO73" s="205">
        <v>67.89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0.22</v>
      </c>
      <c r="E74" s="205">
        <v>0</v>
      </c>
      <c r="F74" s="205">
        <v>0</v>
      </c>
      <c r="G74" s="205">
        <v>0.96</v>
      </c>
      <c r="H74" s="205">
        <v>0</v>
      </c>
      <c r="I74" s="205">
        <v>1.75</v>
      </c>
      <c r="J74" s="205">
        <v>0.32</v>
      </c>
      <c r="K74" s="205">
        <v>2.59</v>
      </c>
      <c r="L74" s="205">
        <v>2.1</v>
      </c>
      <c r="M74" s="205">
        <v>0.08</v>
      </c>
      <c r="N74" s="205">
        <v>0.09</v>
      </c>
      <c r="O74" s="205">
        <v>0.1</v>
      </c>
      <c r="P74" s="205">
        <v>4.29</v>
      </c>
      <c r="Q74" s="205">
        <v>0.38</v>
      </c>
      <c r="R74" s="205">
        <v>1.1399999999999999</v>
      </c>
      <c r="S74" s="205">
        <v>0.59</v>
      </c>
      <c r="T74" s="205">
        <v>1.41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2.08</v>
      </c>
      <c r="AD74" s="205">
        <v>0</v>
      </c>
      <c r="AE74" s="205">
        <v>0</v>
      </c>
      <c r="AF74" s="205">
        <v>0</v>
      </c>
      <c r="AG74" s="205">
        <v>36.51</v>
      </c>
      <c r="AH74" s="205">
        <v>0</v>
      </c>
      <c r="AI74" s="205">
        <v>61.51</v>
      </c>
      <c r="AJ74" s="205">
        <v>0</v>
      </c>
      <c r="AK74" s="205">
        <v>5.35</v>
      </c>
      <c r="AL74" s="205">
        <v>0</v>
      </c>
      <c r="AM74" s="205">
        <v>0</v>
      </c>
      <c r="AN74" s="205">
        <v>0</v>
      </c>
      <c r="AO74" s="205">
        <v>67.89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0.22</v>
      </c>
      <c r="E75" s="205">
        <v>0</v>
      </c>
      <c r="F75" s="205">
        <v>0</v>
      </c>
      <c r="G75" s="205">
        <v>0.96</v>
      </c>
      <c r="H75" s="205">
        <v>0</v>
      </c>
      <c r="I75" s="205">
        <v>1.59</v>
      </c>
      <c r="J75" s="205">
        <v>0.32</v>
      </c>
      <c r="K75" s="205">
        <v>2.59</v>
      </c>
      <c r="L75" s="205">
        <v>2.1</v>
      </c>
      <c r="M75" s="205">
        <v>0.08</v>
      </c>
      <c r="N75" s="205">
        <v>0.09</v>
      </c>
      <c r="O75" s="205">
        <v>0.1</v>
      </c>
      <c r="P75" s="205">
        <v>4.29</v>
      </c>
      <c r="Q75" s="205">
        <v>0.38</v>
      </c>
      <c r="R75" s="205">
        <v>1.1399999999999999</v>
      </c>
      <c r="S75" s="205">
        <v>0.59</v>
      </c>
      <c r="T75" s="205">
        <v>1.41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2.08</v>
      </c>
      <c r="AD75" s="205">
        <v>0</v>
      </c>
      <c r="AE75" s="205">
        <v>0</v>
      </c>
      <c r="AF75" s="205">
        <v>0</v>
      </c>
      <c r="AG75" s="205">
        <v>36.51</v>
      </c>
      <c r="AH75" s="205">
        <v>0</v>
      </c>
      <c r="AI75" s="205">
        <v>61.51</v>
      </c>
      <c r="AJ75" s="205">
        <v>0</v>
      </c>
      <c r="AK75" s="205">
        <v>5.35</v>
      </c>
      <c r="AL75" s="205">
        <v>0</v>
      </c>
      <c r="AM75" s="205">
        <v>0</v>
      </c>
      <c r="AN75" s="205">
        <v>0</v>
      </c>
      <c r="AO75" s="205">
        <v>69.349999999999994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0.22</v>
      </c>
      <c r="E76" s="205">
        <v>0</v>
      </c>
      <c r="F76" s="205">
        <v>0</v>
      </c>
      <c r="G76" s="205">
        <v>0.96</v>
      </c>
      <c r="H76" s="205">
        <v>0</v>
      </c>
      <c r="I76" s="205">
        <v>1.43</v>
      </c>
      <c r="J76" s="205">
        <v>0.32</v>
      </c>
      <c r="K76" s="205">
        <v>2.59</v>
      </c>
      <c r="L76" s="205">
        <v>2.1</v>
      </c>
      <c r="M76" s="205">
        <v>0.08</v>
      </c>
      <c r="N76" s="205">
        <v>0.09</v>
      </c>
      <c r="O76" s="205">
        <v>0.1</v>
      </c>
      <c r="P76" s="205">
        <v>4.29</v>
      </c>
      <c r="Q76" s="205">
        <v>0.38</v>
      </c>
      <c r="R76" s="205">
        <v>1.1399999999999999</v>
      </c>
      <c r="S76" s="205">
        <v>0.59</v>
      </c>
      <c r="T76" s="205">
        <v>1.41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2.08</v>
      </c>
      <c r="AD76" s="205">
        <v>0</v>
      </c>
      <c r="AE76" s="205">
        <v>0</v>
      </c>
      <c r="AF76" s="205">
        <v>0</v>
      </c>
      <c r="AG76" s="205">
        <v>36.51</v>
      </c>
      <c r="AH76" s="205">
        <v>0</v>
      </c>
      <c r="AI76" s="205">
        <v>61.51</v>
      </c>
      <c r="AJ76" s="205">
        <v>0</v>
      </c>
      <c r="AK76" s="205">
        <v>5.35</v>
      </c>
      <c r="AL76" s="205">
        <v>0</v>
      </c>
      <c r="AM76" s="205">
        <v>0</v>
      </c>
      <c r="AN76" s="205">
        <v>0</v>
      </c>
      <c r="AO76" s="205">
        <v>69.349999999999994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0.22</v>
      </c>
      <c r="E77" s="205">
        <v>0</v>
      </c>
      <c r="F77" s="205">
        <v>0</v>
      </c>
      <c r="G77" s="205">
        <v>0.96</v>
      </c>
      <c r="H77" s="205">
        <v>0</v>
      </c>
      <c r="I77" s="205">
        <v>1.27</v>
      </c>
      <c r="J77" s="205">
        <v>0.32</v>
      </c>
      <c r="K77" s="205">
        <v>2.59</v>
      </c>
      <c r="L77" s="205">
        <v>2.1</v>
      </c>
      <c r="M77" s="205">
        <v>0.08</v>
      </c>
      <c r="N77" s="205">
        <v>0.09</v>
      </c>
      <c r="O77" s="205">
        <v>0.1</v>
      </c>
      <c r="P77" s="205">
        <v>4.29</v>
      </c>
      <c r="Q77" s="205">
        <v>0.38</v>
      </c>
      <c r="R77" s="205">
        <v>1.1399999999999999</v>
      </c>
      <c r="S77" s="205">
        <v>0.59</v>
      </c>
      <c r="T77" s="205">
        <v>1.41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2.08</v>
      </c>
      <c r="AD77" s="205">
        <v>0</v>
      </c>
      <c r="AE77" s="205">
        <v>0</v>
      </c>
      <c r="AF77" s="205">
        <v>0</v>
      </c>
      <c r="AG77" s="205">
        <v>36.51</v>
      </c>
      <c r="AH77" s="205">
        <v>0</v>
      </c>
      <c r="AI77" s="205">
        <v>61.51</v>
      </c>
      <c r="AJ77" s="205">
        <v>0</v>
      </c>
      <c r="AK77" s="205">
        <v>5.36</v>
      </c>
      <c r="AL77" s="205">
        <v>0</v>
      </c>
      <c r="AM77" s="205">
        <v>0</v>
      </c>
      <c r="AN77" s="205">
        <v>0</v>
      </c>
      <c r="AO77" s="205">
        <v>69.349999999999994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0.22</v>
      </c>
      <c r="E78" s="205">
        <v>0</v>
      </c>
      <c r="F78" s="205">
        <v>0</v>
      </c>
      <c r="G78" s="205">
        <v>0.96</v>
      </c>
      <c r="H78" s="205">
        <v>0</v>
      </c>
      <c r="I78" s="205">
        <v>1.27</v>
      </c>
      <c r="J78" s="205">
        <v>0.32</v>
      </c>
      <c r="K78" s="205">
        <v>2.59</v>
      </c>
      <c r="L78" s="205">
        <v>2.1</v>
      </c>
      <c r="M78" s="205">
        <v>0.08</v>
      </c>
      <c r="N78" s="205">
        <v>0.09</v>
      </c>
      <c r="O78" s="205">
        <v>0.1</v>
      </c>
      <c r="P78" s="205">
        <v>4.29</v>
      </c>
      <c r="Q78" s="205">
        <v>0.38</v>
      </c>
      <c r="R78" s="205">
        <v>1.1399999999999999</v>
      </c>
      <c r="S78" s="205">
        <v>0.59</v>
      </c>
      <c r="T78" s="205">
        <v>1.41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2.08</v>
      </c>
      <c r="AD78" s="205">
        <v>0</v>
      </c>
      <c r="AE78" s="205">
        <v>0</v>
      </c>
      <c r="AF78" s="205">
        <v>0</v>
      </c>
      <c r="AG78" s="205">
        <v>36.51</v>
      </c>
      <c r="AH78" s="205">
        <v>0</v>
      </c>
      <c r="AI78" s="205">
        <v>61.51</v>
      </c>
      <c r="AJ78" s="205">
        <v>0</v>
      </c>
      <c r="AK78" s="205">
        <v>5.36</v>
      </c>
      <c r="AL78" s="205">
        <v>0</v>
      </c>
      <c r="AM78" s="205">
        <v>0</v>
      </c>
      <c r="AN78" s="205">
        <v>0</v>
      </c>
      <c r="AO78" s="205">
        <v>69.349999999999994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0.22</v>
      </c>
      <c r="E79" s="205">
        <v>0</v>
      </c>
      <c r="F79" s="205">
        <v>0</v>
      </c>
      <c r="G79" s="205">
        <v>0.96</v>
      </c>
      <c r="H79" s="205">
        <v>0</v>
      </c>
      <c r="I79" s="205">
        <v>1.27</v>
      </c>
      <c r="J79" s="205">
        <v>0.32</v>
      </c>
      <c r="K79" s="205">
        <v>2.59</v>
      </c>
      <c r="L79" s="205">
        <v>2.1</v>
      </c>
      <c r="M79" s="205">
        <v>0.08</v>
      </c>
      <c r="N79" s="205">
        <v>0.09</v>
      </c>
      <c r="O79" s="205">
        <v>0.1</v>
      </c>
      <c r="P79" s="205">
        <v>4.29</v>
      </c>
      <c r="Q79" s="205">
        <v>0.38</v>
      </c>
      <c r="R79" s="205">
        <v>1.1399999999999999</v>
      </c>
      <c r="S79" s="205">
        <v>0.59</v>
      </c>
      <c r="T79" s="205">
        <v>1.41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2.64</v>
      </c>
      <c r="AD79" s="205">
        <v>0</v>
      </c>
      <c r="AE79" s="205">
        <v>0</v>
      </c>
      <c r="AF79" s="205">
        <v>0</v>
      </c>
      <c r="AG79" s="205">
        <v>36.51</v>
      </c>
      <c r="AH79" s="205">
        <v>0</v>
      </c>
      <c r="AI79" s="205">
        <v>61.51</v>
      </c>
      <c r="AJ79" s="205">
        <v>0</v>
      </c>
      <c r="AK79" s="205">
        <v>5.36</v>
      </c>
      <c r="AL79" s="205">
        <v>0</v>
      </c>
      <c r="AM79" s="205">
        <v>0</v>
      </c>
      <c r="AN79" s="205">
        <v>0</v>
      </c>
      <c r="AO79" s="205">
        <v>69.349999999999994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0.22</v>
      </c>
      <c r="E80" s="205">
        <v>0</v>
      </c>
      <c r="F80" s="205">
        <v>0</v>
      </c>
      <c r="G80" s="205">
        <v>0.96</v>
      </c>
      <c r="H80" s="205">
        <v>0</v>
      </c>
      <c r="I80" s="205">
        <v>1.27</v>
      </c>
      <c r="J80" s="205">
        <v>0.32</v>
      </c>
      <c r="K80" s="205">
        <v>2.59</v>
      </c>
      <c r="L80" s="205">
        <v>2.1</v>
      </c>
      <c r="M80" s="205">
        <v>0.08</v>
      </c>
      <c r="N80" s="205">
        <v>0.09</v>
      </c>
      <c r="O80" s="205">
        <v>0.1</v>
      </c>
      <c r="P80" s="205">
        <v>4.29</v>
      </c>
      <c r="Q80" s="205">
        <v>0.38</v>
      </c>
      <c r="R80" s="205">
        <v>1.1399999999999999</v>
      </c>
      <c r="S80" s="205">
        <v>0.59</v>
      </c>
      <c r="T80" s="205">
        <v>1.41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2.6</v>
      </c>
      <c r="AD80" s="205">
        <v>0</v>
      </c>
      <c r="AE80" s="205">
        <v>0</v>
      </c>
      <c r="AF80" s="205">
        <v>0</v>
      </c>
      <c r="AG80" s="205">
        <v>36.51</v>
      </c>
      <c r="AH80" s="205">
        <v>0</v>
      </c>
      <c r="AI80" s="205">
        <v>61.51</v>
      </c>
      <c r="AJ80" s="205">
        <v>0</v>
      </c>
      <c r="AK80" s="205">
        <v>5.36</v>
      </c>
      <c r="AL80" s="205">
        <v>0</v>
      </c>
      <c r="AM80" s="205">
        <v>0</v>
      </c>
      <c r="AN80" s="205">
        <v>0</v>
      </c>
      <c r="AO80" s="205">
        <v>69.349999999999994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0.22</v>
      </c>
      <c r="E81" s="205">
        <v>0</v>
      </c>
      <c r="F81" s="205">
        <v>0</v>
      </c>
      <c r="G81" s="205">
        <v>0</v>
      </c>
      <c r="H81" s="205">
        <v>0</v>
      </c>
      <c r="I81" s="205">
        <v>1.27</v>
      </c>
      <c r="J81" s="205">
        <v>0.32</v>
      </c>
      <c r="K81" s="205">
        <v>2.59</v>
      </c>
      <c r="L81" s="205">
        <v>2.1</v>
      </c>
      <c r="M81" s="205">
        <v>0.08</v>
      </c>
      <c r="N81" s="205">
        <v>0.09</v>
      </c>
      <c r="O81" s="205">
        <v>0.1</v>
      </c>
      <c r="P81" s="205">
        <v>4.32</v>
      </c>
      <c r="Q81" s="205">
        <v>0.38</v>
      </c>
      <c r="R81" s="205">
        <v>1.1399999999999999</v>
      </c>
      <c r="S81" s="205">
        <v>0.59</v>
      </c>
      <c r="T81" s="205">
        <v>1.41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2.08</v>
      </c>
      <c r="AD81" s="205">
        <v>0</v>
      </c>
      <c r="AE81" s="205">
        <v>0</v>
      </c>
      <c r="AF81" s="205">
        <v>0</v>
      </c>
      <c r="AG81" s="205">
        <v>36.51</v>
      </c>
      <c r="AH81" s="205">
        <v>0</v>
      </c>
      <c r="AI81" s="205">
        <v>61.51</v>
      </c>
      <c r="AJ81" s="205">
        <v>0</v>
      </c>
      <c r="AK81" s="205">
        <v>5.35</v>
      </c>
      <c r="AL81" s="205">
        <v>0</v>
      </c>
      <c r="AM81" s="205">
        <v>0</v>
      </c>
      <c r="AN81" s="205">
        <v>0</v>
      </c>
      <c r="AO81" s="205">
        <v>69.349999999999994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0.22</v>
      </c>
      <c r="E82" s="205">
        <v>0</v>
      </c>
      <c r="F82" s="205">
        <v>0</v>
      </c>
      <c r="G82" s="205">
        <v>0</v>
      </c>
      <c r="H82" s="205">
        <v>0</v>
      </c>
      <c r="I82" s="205">
        <v>1.27</v>
      </c>
      <c r="J82" s="205">
        <v>0.32</v>
      </c>
      <c r="K82" s="205">
        <v>2.59</v>
      </c>
      <c r="L82" s="205">
        <v>2.1</v>
      </c>
      <c r="M82" s="205">
        <v>0.08</v>
      </c>
      <c r="N82" s="205">
        <v>0.09</v>
      </c>
      <c r="O82" s="205">
        <v>0.1</v>
      </c>
      <c r="P82" s="205">
        <v>4.32</v>
      </c>
      <c r="Q82" s="205">
        <v>0.38</v>
      </c>
      <c r="R82" s="205">
        <v>1.1399999999999999</v>
      </c>
      <c r="S82" s="205">
        <v>0.59</v>
      </c>
      <c r="T82" s="205">
        <v>1.41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2.08</v>
      </c>
      <c r="AD82" s="205">
        <v>0</v>
      </c>
      <c r="AE82" s="205">
        <v>0</v>
      </c>
      <c r="AF82" s="205">
        <v>0</v>
      </c>
      <c r="AG82" s="205">
        <v>36.51</v>
      </c>
      <c r="AH82" s="205">
        <v>0</v>
      </c>
      <c r="AI82" s="205">
        <v>61.51</v>
      </c>
      <c r="AJ82" s="205">
        <v>0</v>
      </c>
      <c r="AK82" s="205">
        <v>5.35</v>
      </c>
      <c r="AL82" s="205">
        <v>0</v>
      </c>
      <c r="AM82" s="205">
        <v>0</v>
      </c>
      <c r="AN82" s="205">
        <v>0</v>
      </c>
      <c r="AO82" s="205">
        <v>69.349999999999994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0.22</v>
      </c>
      <c r="E83" s="205">
        <v>0</v>
      </c>
      <c r="F83" s="205">
        <v>0</v>
      </c>
      <c r="G83" s="205">
        <v>0</v>
      </c>
      <c r="H83" s="205">
        <v>0</v>
      </c>
      <c r="I83" s="205">
        <v>1.27</v>
      </c>
      <c r="J83" s="205">
        <v>0.32</v>
      </c>
      <c r="K83" s="205">
        <v>2.59</v>
      </c>
      <c r="L83" s="205">
        <v>2.1</v>
      </c>
      <c r="M83" s="205">
        <v>0.08</v>
      </c>
      <c r="N83" s="205">
        <v>0.09</v>
      </c>
      <c r="O83" s="205">
        <v>0.1</v>
      </c>
      <c r="P83" s="205">
        <v>4.32</v>
      </c>
      <c r="Q83" s="205">
        <v>0.38</v>
      </c>
      <c r="R83" s="205">
        <v>1.1399999999999999</v>
      </c>
      <c r="S83" s="205">
        <v>0.59</v>
      </c>
      <c r="T83" s="205">
        <v>1.41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2.08</v>
      </c>
      <c r="AD83" s="205">
        <v>0</v>
      </c>
      <c r="AE83" s="205">
        <v>0</v>
      </c>
      <c r="AF83" s="205">
        <v>0</v>
      </c>
      <c r="AG83" s="205">
        <v>36.51</v>
      </c>
      <c r="AH83" s="205">
        <v>0</v>
      </c>
      <c r="AI83" s="205">
        <v>61.51</v>
      </c>
      <c r="AJ83" s="205">
        <v>0</v>
      </c>
      <c r="AK83" s="205">
        <v>3.66</v>
      </c>
      <c r="AL83" s="205">
        <v>0</v>
      </c>
      <c r="AM83" s="205">
        <v>0</v>
      </c>
      <c r="AN83" s="205">
        <v>0</v>
      </c>
      <c r="AO83" s="205">
        <v>69.349999999999994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0.22</v>
      </c>
      <c r="E84" s="205">
        <v>0</v>
      </c>
      <c r="F84" s="205">
        <v>0</v>
      </c>
      <c r="G84" s="205">
        <v>0</v>
      </c>
      <c r="H84" s="205">
        <v>0</v>
      </c>
      <c r="I84" s="205">
        <v>1.27</v>
      </c>
      <c r="J84" s="205">
        <v>0.32</v>
      </c>
      <c r="K84" s="205">
        <v>2.59</v>
      </c>
      <c r="L84" s="205">
        <v>2.1</v>
      </c>
      <c r="M84" s="205">
        <v>0.08</v>
      </c>
      <c r="N84" s="205">
        <v>0.09</v>
      </c>
      <c r="O84" s="205">
        <v>0.1</v>
      </c>
      <c r="P84" s="205">
        <v>4.32</v>
      </c>
      <c r="Q84" s="205">
        <v>0.38</v>
      </c>
      <c r="R84" s="205">
        <v>1.1399999999999999</v>
      </c>
      <c r="S84" s="205">
        <v>0.59</v>
      </c>
      <c r="T84" s="205">
        <v>1.41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2.08</v>
      </c>
      <c r="AD84" s="205">
        <v>0</v>
      </c>
      <c r="AE84" s="205">
        <v>0</v>
      </c>
      <c r="AF84" s="205">
        <v>0</v>
      </c>
      <c r="AG84" s="205">
        <v>36.51</v>
      </c>
      <c r="AH84" s="205">
        <v>0</v>
      </c>
      <c r="AI84" s="205">
        <v>61.51</v>
      </c>
      <c r="AJ84" s="205">
        <v>0</v>
      </c>
      <c r="AK84" s="205">
        <v>3.66</v>
      </c>
      <c r="AL84" s="205">
        <v>0</v>
      </c>
      <c r="AM84" s="205">
        <v>0</v>
      </c>
      <c r="AN84" s="205">
        <v>0</v>
      </c>
      <c r="AO84" s="205">
        <v>69.349999999999994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0.22</v>
      </c>
      <c r="E85" s="205">
        <v>0</v>
      </c>
      <c r="F85" s="205">
        <v>0</v>
      </c>
      <c r="G85" s="205">
        <v>0</v>
      </c>
      <c r="H85" s="205">
        <v>0</v>
      </c>
      <c r="I85" s="205">
        <v>1.43</v>
      </c>
      <c r="J85" s="205">
        <v>0.32</v>
      </c>
      <c r="K85" s="205">
        <v>2.59</v>
      </c>
      <c r="L85" s="205">
        <v>2.1</v>
      </c>
      <c r="M85" s="205">
        <v>0.08</v>
      </c>
      <c r="N85" s="205">
        <v>0.09</v>
      </c>
      <c r="O85" s="205">
        <v>0.1</v>
      </c>
      <c r="P85" s="205">
        <v>4.32</v>
      </c>
      <c r="Q85" s="205">
        <v>0.38</v>
      </c>
      <c r="R85" s="205">
        <v>1.05</v>
      </c>
      <c r="S85" s="205">
        <v>0.54</v>
      </c>
      <c r="T85" s="205">
        <v>1.41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2.08</v>
      </c>
      <c r="AD85" s="205">
        <v>0</v>
      </c>
      <c r="AE85" s="205">
        <v>0</v>
      </c>
      <c r="AF85" s="205">
        <v>0</v>
      </c>
      <c r="AG85" s="205">
        <v>36.51</v>
      </c>
      <c r="AH85" s="205">
        <v>0</v>
      </c>
      <c r="AI85" s="205">
        <v>61.51</v>
      </c>
      <c r="AJ85" s="205">
        <v>0</v>
      </c>
      <c r="AK85" s="205">
        <v>3.66</v>
      </c>
      <c r="AL85" s="205">
        <v>0</v>
      </c>
      <c r="AM85" s="205">
        <v>0</v>
      </c>
      <c r="AN85" s="205">
        <v>0</v>
      </c>
      <c r="AO85" s="205">
        <v>69.349999999999994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0.22</v>
      </c>
      <c r="E86" s="205">
        <v>0</v>
      </c>
      <c r="F86" s="205">
        <v>0</v>
      </c>
      <c r="G86" s="205">
        <v>0</v>
      </c>
      <c r="H86" s="205">
        <v>0</v>
      </c>
      <c r="I86" s="205">
        <v>1.59</v>
      </c>
      <c r="J86" s="205">
        <v>0.32</v>
      </c>
      <c r="K86" s="205">
        <v>2.59</v>
      </c>
      <c r="L86" s="205">
        <v>2.1</v>
      </c>
      <c r="M86" s="205">
        <v>0.08</v>
      </c>
      <c r="N86" s="205">
        <v>0.09</v>
      </c>
      <c r="O86" s="205">
        <v>0.1</v>
      </c>
      <c r="P86" s="205">
        <v>4.32</v>
      </c>
      <c r="Q86" s="205">
        <v>0.38</v>
      </c>
      <c r="R86" s="205">
        <v>1.05</v>
      </c>
      <c r="S86" s="205">
        <v>0.54</v>
      </c>
      <c r="T86" s="205">
        <v>1.41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2.08</v>
      </c>
      <c r="AD86" s="205">
        <v>0</v>
      </c>
      <c r="AE86" s="205">
        <v>0</v>
      </c>
      <c r="AF86" s="205">
        <v>0</v>
      </c>
      <c r="AG86" s="205">
        <v>36.51</v>
      </c>
      <c r="AH86" s="205">
        <v>0</v>
      </c>
      <c r="AI86" s="205">
        <v>61.51</v>
      </c>
      <c r="AJ86" s="205">
        <v>0</v>
      </c>
      <c r="AK86" s="205">
        <v>3.66</v>
      </c>
      <c r="AL86" s="205">
        <v>0</v>
      </c>
      <c r="AM86" s="205">
        <v>0</v>
      </c>
      <c r="AN86" s="205">
        <v>0</v>
      </c>
      <c r="AO86" s="205">
        <v>69.349999999999994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0.22</v>
      </c>
      <c r="E87" s="205">
        <v>0</v>
      </c>
      <c r="F87" s="205">
        <v>0</v>
      </c>
      <c r="G87" s="205">
        <v>0</v>
      </c>
      <c r="H87" s="205">
        <v>0</v>
      </c>
      <c r="I87" s="205">
        <v>1.75</v>
      </c>
      <c r="J87" s="205">
        <v>0.32</v>
      </c>
      <c r="K87" s="205">
        <v>2.59</v>
      </c>
      <c r="L87" s="205">
        <v>2.1</v>
      </c>
      <c r="M87" s="205">
        <v>0.08</v>
      </c>
      <c r="N87" s="205">
        <v>0.09</v>
      </c>
      <c r="O87" s="205">
        <v>0.1</v>
      </c>
      <c r="P87" s="205">
        <v>4.32</v>
      </c>
      <c r="Q87" s="205">
        <v>0.38</v>
      </c>
      <c r="R87" s="205">
        <v>1.05</v>
      </c>
      <c r="S87" s="205">
        <v>0.3</v>
      </c>
      <c r="T87" s="205">
        <v>1.41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2.08</v>
      </c>
      <c r="AD87" s="205">
        <v>0</v>
      </c>
      <c r="AE87" s="205">
        <v>0</v>
      </c>
      <c r="AF87" s="205">
        <v>0</v>
      </c>
      <c r="AG87" s="205">
        <v>36.51</v>
      </c>
      <c r="AH87" s="205">
        <v>0</v>
      </c>
      <c r="AI87" s="205">
        <v>61.51</v>
      </c>
      <c r="AJ87" s="205">
        <v>0</v>
      </c>
      <c r="AK87" s="205">
        <v>3.66</v>
      </c>
      <c r="AL87" s="205">
        <v>0</v>
      </c>
      <c r="AM87" s="205">
        <v>0</v>
      </c>
      <c r="AN87" s="205">
        <v>0</v>
      </c>
      <c r="AO87" s="205">
        <v>69.349999999999994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0.22</v>
      </c>
      <c r="E88" s="205">
        <v>0</v>
      </c>
      <c r="F88" s="205">
        <v>0</v>
      </c>
      <c r="G88" s="205">
        <v>0</v>
      </c>
      <c r="H88" s="205">
        <v>0</v>
      </c>
      <c r="I88" s="205">
        <v>1.99</v>
      </c>
      <c r="J88" s="205">
        <v>0.24</v>
      </c>
      <c r="K88" s="205">
        <v>2.59</v>
      </c>
      <c r="L88" s="205">
        <v>2.1</v>
      </c>
      <c r="M88" s="205">
        <v>0.08</v>
      </c>
      <c r="N88" s="205">
        <v>0.09</v>
      </c>
      <c r="O88" s="205">
        <v>0.1</v>
      </c>
      <c r="P88" s="205">
        <v>4.32</v>
      </c>
      <c r="Q88" s="205">
        <v>0.38</v>
      </c>
      <c r="R88" s="205">
        <v>0.56999999999999995</v>
      </c>
      <c r="S88" s="205">
        <v>0.3</v>
      </c>
      <c r="T88" s="205">
        <v>1.41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2.08</v>
      </c>
      <c r="AD88" s="205">
        <v>0</v>
      </c>
      <c r="AE88" s="205">
        <v>0</v>
      </c>
      <c r="AF88" s="205">
        <v>0</v>
      </c>
      <c r="AG88" s="205">
        <v>36.51</v>
      </c>
      <c r="AH88" s="205">
        <v>0</v>
      </c>
      <c r="AI88" s="205">
        <v>61.51</v>
      </c>
      <c r="AJ88" s="205">
        <v>0</v>
      </c>
      <c r="AK88" s="205">
        <v>3.66</v>
      </c>
      <c r="AL88" s="205">
        <v>0</v>
      </c>
      <c r="AM88" s="205">
        <v>0</v>
      </c>
      <c r="AN88" s="205">
        <v>0</v>
      </c>
      <c r="AO88" s="205">
        <v>69.349999999999994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0.22</v>
      </c>
      <c r="E89" s="205">
        <v>0</v>
      </c>
      <c r="F89" s="205">
        <v>0</v>
      </c>
      <c r="G89" s="205">
        <v>0</v>
      </c>
      <c r="H89" s="205">
        <v>0</v>
      </c>
      <c r="I89" s="205">
        <v>2.31</v>
      </c>
      <c r="J89" s="205">
        <v>0.08</v>
      </c>
      <c r="K89" s="205">
        <v>2.59</v>
      </c>
      <c r="L89" s="205">
        <v>2.1</v>
      </c>
      <c r="M89" s="205">
        <v>0.08</v>
      </c>
      <c r="N89" s="205">
        <v>0.09</v>
      </c>
      <c r="O89" s="205">
        <v>0.1</v>
      </c>
      <c r="P89" s="205">
        <v>4.32</v>
      </c>
      <c r="Q89" s="205">
        <v>0.38</v>
      </c>
      <c r="R89" s="205">
        <v>0.56999999999999995</v>
      </c>
      <c r="S89" s="205">
        <v>0.3</v>
      </c>
      <c r="T89" s="205">
        <v>1.41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2.08</v>
      </c>
      <c r="AD89" s="205">
        <v>0</v>
      </c>
      <c r="AE89" s="205">
        <v>0</v>
      </c>
      <c r="AF89" s="205">
        <v>0</v>
      </c>
      <c r="AG89" s="205">
        <v>36.51</v>
      </c>
      <c r="AH89" s="205">
        <v>0</v>
      </c>
      <c r="AI89" s="205">
        <v>61.51</v>
      </c>
      <c r="AJ89" s="205">
        <v>0</v>
      </c>
      <c r="AK89" s="205">
        <v>3.66</v>
      </c>
      <c r="AL89" s="205">
        <v>0</v>
      </c>
      <c r="AM89" s="205">
        <v>0</v>
      </c>
      <c r="AN89" s="205">
        <v>0</v>
      </c>
      <c r="AO89" s="205">
        <v>69.349999999999994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0.22</v>
      </c>
      <c r="E90" s="205">
        <v>0</v>
      </c>
      <c r="F90" s="205">
        <v>0</v>
      </c>
      <c r="G90" s="205">
        <v>0</v>
      </c>
      <c r="H90" s="205">
        <v>0</v>
      </c>
      <c r="I90" s="205">
        <v>2.4700000000000002</v>
      </c>
      <c r="J90" s="205">
        <v>0.08</v>
      </c>
      <c r="K90" s="205">
        <v>2.59</v>
      </c>
      <c r="L90" s="205">
        <v>2.1</v>
      </c>
      <c r="M90" s="205">
        <v>0.08</v>
      </c>
      <c r="N90" s="205">
        <v>0.09</v>
      </c>
      <c r="O90" s="205">
        <v>0.1</v>
      </c>
      <c r="P90" s="205">
        <v>4.32</v>
      </c>
      <c r="Q90" s="205">
        <v>0.38</v>
      </c>
      <c r="R90" s="205">
        <v>0.56999999999999995</v>
      </c>
      <c r="S90" s="205">
        <v>0.3</v>
      </c>
      <c r="T90" s="205">
        <v>1.41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2.08</v>
      </c>
      <c r="AD90" s="205">
        <v>0</v>
      </c>
      <c r="AE90" s="205">
        <v>0</v>
      </c>
      <c r="AF90" s="205">
        <v>0</v>
      </c>
      <c r="AG90" s="205">
        <v>36.51</v>
      </c>
      <c r="AH90" s="205">
        <v>0</v>
      </c>
      <c r="AI90" s="205">
        <v>61.51</v>
      </c>
      <c r="AJ90" s="205">
        <v>0</v>
      </c>
      <c r="AK90" s="205">
        <v>3.66</v>
      </c>
      <c r="AL90" s="205">
        <v>0</v>
      </c>
      <c r="AM90" s="205">
        <v>0</v>
      </c>
      <c r="AN90" s="205">
        <v>0</v>
      </c>
      <c r="AO90" s="205">
        <v>69.349999999999994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0.22</v>
      </c>
      <c r="E91" s="205">
        <v>0</v>
      </c>
      <c r="F91" s="205">
        <v>0</v>
      </c>
      <c r="G91" s="205">
        <v>0</v>
      </c>
      <c r="H91" s="205">
        <v>0</v>
      </c>
      <c r="I91" s="205">
        <v>2.71</v>
      </c>
      <c r="J91" s="205">
        <v>0</v>
      </c>
      <c r="K91" s="205">
        <v>2.59</v>
      </c>
      <c r="L91" s="205">
        <v>2.1</v>
      </c>
      <c r="M91" s="205">
        <v>0.08</v>
      </c>
      <c r="N91" s="205">
        <v>0.09</v>
      </c>
      <c r="O91" s="205">
        <v>0.1</v>
      </c>
      <c r="P91" s="205">
        <v>4.34</v>
      </c>
      <c r="Q91" s="205">
        <v>0.38</v>
      </c>
      <c r="R91" s="205">
        <v>0.56999999999999995</v>
      </c>
      <c r="S91" s="205">
        <v>0.3</v>
      </c>
      <c r="T91" s="205">
        <v>1.41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2.08</v>
      </c>
      <c r="AD91" s="205">
        <v>0</v>
      </c>
      <c r="AE91" s="205">
        <v>0</v>
      </c>
      <c r="AF91" s="205">
        <v>0</v>
      </c>
      <c r="AG91" s="205">
        <v>36.51</v>
      </c>
      <c r="AH91" s="205">
        <v>0</v>
      </c>
      <c r="AI91" s="205">
        <v>61.51</v>
      </c>
      <c r="AJ91" s="205">
        <v>0</v>
      </c>
      <c r="AK91" s="205">
        <v>3.66</v>
      </c>
      <c r="AL91" s="205">
        <v>0</v>
      </c>
      <c r="AM91" s="205">
        <v>0</v>
      </c>
      <c r="AN91" s="205">
        <v>0</v>
      </c>
      <c r="AO91" s="205">
        <v>69.349999999999994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0.22</v>
      </c>
      <c r="E92" s="205">
        <v>0</v>
      </c>
      <c r="F92" s="205">
        <v>0</v>
      </c>
      <c r="G92" s="205">
        <v>0</v>
      </c>
      <c r="H92" s="205">
        <v>0</v>
      </c>
      <c r="I92" s="205">
        <v>2.71</v>
      </c>
      <c r="J92" s="205">
        <v>0</v>
      </c>
      <c r="K92" s="205">
        <v>2.59</v>
      </c>
      <c r="L92" s="205">
        <v>2.1</v>
      </c>
      <c r="M92" s="205">
        <v>0.08</v>
      </c>
      <c r="N92" s="205">
        <v>0.09</v>
      </c>
      <c r="O92" s="205">
        <v>0.1</v>
      </c>
      <c r="P92" s="205">
        <v>4.34</v>
      </c>
      <c r="Q92" s="205">
        <v>0.38</v>
      </c>
      <c r="R92" s="205">
        <v>0.56999999999999995</v>
      </c>
      <c r="S92" s="205">
        <v>0.3</v>
      </c>
      <c r="T92" s="205">
        <v>1.41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2.08</v>
      </c>
      <c r="AD92" s="205">
        <v>0</v>
      </c>
      <c r="AE92" s="205">
        <v>0</v>
      </c>
      <c r="AF92" s="205">
        <v>0</v>
      </c>
      <c r="AG92" s="205">
        <v>36.51</v>
      </c>
      <c r="AH92" s="205">
        <v>0</v>
      </c>
      <c r="AI92" s="205">
        <v>61.51</v>
      </c>
      <c r="AJ92" s="205">
        <v>0</v>
      </c>
      <c r="AK92" s="205">
        <v>3.66</v>
      </c>
      <c r="AL92" s="205">
        <v>0</v>
      </c>
      <c r="AM92" s="205">
        <v>0</v>
      </c>
      <c r="AN92" s="205">
        <v>0</v>
      </c>
      <c r="AO92" s="205">
        <v>69.349999999999994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0.22</v>
      </c>
      <c r="E93" s="205">
        <v>0</v>
      </c>
      <c r="F93" s="205">
        <v>0</v>
      </c>
      <c r="G93" s="205">
        <v>0</v>
      </c>
      <c r="H93" s="205">
        <v>0</v>
      </c>
      <c r="I93" s="205">
        <v>2.71</v>
      </c>
      <c r="J93" s="205">
        <v>0</v>
      </c>
      <c r="K93" s="205">
        <v>2.59</v>
      </c>
      <c r="L93" s="205">
        <v>2.1</v>
      </c>
      <c r="M93" s="205">
        <v>0.08</v>
      </c>
      <c r="N93" s="205">
        <v>0.09</v>
      </c>
      <c r="O93" s="205">
        <v>0.1</v>
      </c>
      <c r="P93" s="205">
        <v>4.34</v>
      </c>
      <c r="Q93" s="205">
        <v>0.38</v>
      </c>
      <c r="R93" s="205">
        <v>0.56000000000000005</v>
      </c>
      <c r="S93" s="205">
        <v>0.33</v>
      </c>
      <c r="T93" s="205">
        <v>1.41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2.6</v>
      </c>
      <c r="AD93" s="205">
        <v>0</v>
      </c>
      <c r="AE93" s="205">
        <v>0</v>
      </c>
      <c r="AF93" s="205">
        <v>0</v>
      </c>
      <c r="AG93" s="205">
        <v>36.51</v>
      </c>
      <c r="AH93" s="205">
        <v>0</v>
      </c>
      <c r="AI93" s="205">
        <v>61.51</v>
      </c>
      <c r="AJ93" s="205">
        <v>0</v>
      </c>
      <c r="AK93" s="205">
        <v>3.66</v>
      </c>
      <c r="AL93" s="205">
        <v>0</v>
      </c>
      <c r="AM93" s="205">
        <v>0</v>
      </c>
      <c r="AN93" s="205">
        <v>0</v>
      </c>
      <c r="AO93" s="205">
        <v>69.349999999999994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0.22</v>
      </c>
      <c r="E94" s="205">
        <v>0</v>
      </c>
      <c r="F94" s="205">
        <v>0</v>
      </c>
      <c r="G94" s="205">
        <v>0</v>
      </c>
      <c r="H94" s="205">
        <v>0</v>
      </c>
      <c r="I94" s="205">
        <v>2.71</v>
      </c>
      <c r="J94" s="205">
        <v>0</v>
      </c>
      <c r="K94" s="205">
        <v>2.59</v>
      </c>
      <c r="L94" s="205">
        <v>2.1</v>
      </c>
      <c r="M94" s="205">
        <v>0.08</v>
      </c>
      <c r="N94" s="205">
        <v>0.09</v>
      </c>
      <c r="O94" s="205">
        <v>0.1</v>
      </c>
      <c r="P94" s="205">
        <v>4.34</v>
      </c>
      <c r="Q94" s="205">
        <v>0.38</v>
      </c>
      <c r="R94" s="205">
        <v>0.56000000000000005</v>
      </c>
      <c r="S94" s="205">
        <v>0.33</v>
      </c>
      <c r="T94" s="205">
        <v>1.41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2.6</v>
      </c>
      <c r="AD94" s="205">
        <v>0</v>
      </c>
      <c r="AE94" s="205">
        <v>0</v>
      </c>
      <c r="AF94" s="205">
        <v>0</v>
      </c>
      <c r="AG94" s="205">
        <v>36.51</v>
      </c>
      <c r="AH94" s="205">
        <v>0</v>
      </c>
      <c r="AI94" s="205">
        <v>61.51</v>
      </c>
      <c r="AJ94" s="205">
        <v>0</v>
      </c>
      <c r="AK94" s="205">
        <v>3.66</v>
      </c>
      <c r="AL94" s="205">
        <v>0</v>
      </c>
      <c r="AM94" s="205">
        <v>0</v>
      </c>
      <c r="AN94" s="205">
        <v>0</v>
      </c>
      <c r="AO94" s="205">
        <v>69.349999999999994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0.22</v>
      </c>
      <c r="E95" s="205">
        <v>0</v>
      </c>
      <c r="F95" s="205">
        <v>0</v>
      </c>
      <c r="G95" s="205">
        <v>0</v>
      </c>
      <c r="H95" s="205">
        <v>0</v>
      </c>
      <c r="I95" s="205">
        <v>2.71</v>
      </c>
      <c r="J95" s="205">
        <v>0</v>
      </c>
      <c r="K95" s="205">
        <v>2.59</v>
      </c>
      <c r="L95" s="205">
        <v>2.1</v>
      </c>
      <c r="M95" s="205">
        <v>0.08</v>
      </c>
      <c r="N95" s="205">
        <v>0.09</v>
      </c>
      <c r="O95" s="205">
        <v>0.1</v>
      </c>
      <c r="P95" s="205">
        <v>4.34</v>
      </c>
      <c r="Q95" s="205">
        <v>0.38</v>
      </c>
      <c r="R95" s="205">
        <v>0.56000000000000005</v>
      </c>
      <c r="S95" s="205">
        <v>0.3</v>
      </c>
      <c r="T95" s="205">
        <v>1.41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2.08</v>
      </c>
      <c r="AD95" s="205">
        <v>0</v>
      </c>
      <c r="AE95" s="205">
        <v>0</v>
      </c>
      <c r="AF95" s="205">
        <v>0</v>
      </c>
      <c r="AG95" s="205">
        <v>36.51</v>
      </c>
      <c r="AH95" s="205">
        <v>0</v>
      </c>
      <c r="AI95" s="205">
        <v>61.51</v>
      </c>
      <c r="AJ95" s="205">
        <v>0</v>
      </c>
      <c r="AK95" s="205">
        <v>3.66</v>
      </c>
      <c r="AL95" s="205">
        <v>0</v>
      </c>
      <c r="AM95" s="205">
        <v>0</v>
      </c>
      <c r="AN95" s="205">
        <v>0</v>
      </c>
      <c r="AO95" s="205">
        <v>69.349999999999994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0.22</v>
      </c>
      <c r="E96" s="205">
        <v>0</v>
      </c>
      <c r="F96" s="205">
        <v>0</v>
      </c>
      <c r="G96" s="205">
        <v>0</v>
      </c>
      <c r="H96" s="205">
        <v>0</v>
      </c>
      <c r="I96" s="205">
        <v>2.71</v>
      </c>
      <c r="J96" s="205">
        <v>0</v>
      </c>
      <c r="K96" s="205">
        <v>2.59</v>
      </c>
      <c r="L96" s="205">
        <v>2.1</v>
      </c>
      <c r="M96" s="205">
        <v>0.08</v>
      </c>
      <c r="N96" s="205">
        <v>0.09</v>
      </c>
      <c r="O96" s="205">
        <v>0.1</v>
      </c>
      <c r="P96" s="205">
        <v>4.34</v>
      </c>
      <c r="Q96" s="205">
        <v>0.38</v>
      </c>
      <c r="R96" s="205">
        <v>0.56000000000000005</v>
      </c>
      <c r="S96" s="205">
        <v>0.3</v>
      </c>
      <c r="T96" s="205">
        <v>1.41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2.08</v>
      </c>
      <c r="AD96" s="205">
        <v>0</v>
      </c>
      <c r="AE96" s="205">
        <v>0</v>
      </c>
      <c r="AF96" s="205">
        <v>0</v>
      </c>
      <c r="AG96" s="205">
        <v>36.51</v>
      </c>
      <c r="AH96" s="205">
        <v>0</v>
      </c>
      <c r="AI96" s="205">
        <v>61.51</v>
      </c>
      <c r="AJ96" s="205">
        <v>0</v>
      </c>
      <c r="AK96" s="205">
        <v>3.66</v>
      </c>
      <c r="AL96" s="205">
        <v>0</v>
      </c>
      <c r="AM96" s="205">
        <v>0</v>
      </c>
      <c r="AN96" s="205">
        <v>0</v>
      </c>
      <c r="AO96" s="205">
        <v>69.349999999999994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0.22</v>
      </c>
      <c r="E97" s="205">
        <v>0</v>
      </c>
      <c r="F97" s="205">
        <v>0</v>
      </c>
      <c r="G97" s="205">
        <v>0</v>
      </c>
      <c r="H97" s="205">
        <v>0</v>
      </c>
      <c r="I97" s="205">
        <v>2.71</v>
      </c>
      <c r="J97" s="205">
        <v>0</v>
      </c>
      <c r="K97" s="205">
        <v>2.59</v>
      </c>
      <c r="L97" s="205">
        <v>2.1</v>
      </c>
      <c r="M97" s="205">
        <v>0.08</v>
      </c>
      <c r="N97" s="205">
        <v>0.09</v>
      </c>
      <c r="O97" s="205">
        <v>0.1</v>
      </c>
      <c r="P97" s="205">
        <v>4.34</v>
      </c>
      <c r="Q97" s="205">
        <v>0.38</v>
      </c>
      <c r="R97" s="205">
        <v>0.56000000000000005</v>
      </c>
      <c r="S97" s="205">
        <v>0.3</v>
      </c>
      <c r="T97" s="205">
        <v>1.41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2.08</v>
      </c>
      <c r="AD97" s="205">
        <v>0</v>
      </c>
      <c r="AE97" s="205">
        <v>0</v>
      </c>
      <c r="AF97" s="205">
        <v>0</v>
      </c>
      <c r="AG97" s="205">
        <v>36.51</v>
      </c>
      <c r="AH97" s="205">
        <v>0</v>
      </c>
      <c r="AI97" s="205">
        <v>61.51</v>
      </c>
      <c r="AJ97" s="205">
        <v>0</v>
      </c>
      <c r="AK97" s="205">
        <v>3.66</v>
      </c>
      <c r="AL97" s="205">
        <v>0</v>
      </c>
      <c r="AM97" s="205">
        <v>0</v>
      </c>
      <c r="AN97" s="205">
        <v>0</v>
      </c>
      <c r="AO97" s="205">
        <v>69.349999999999994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0.22</v>
      </c>
      <c r="E98" s="205">
        <v>0</v>
      </c>
      <c r="F98" s="205">
        <v>0</v>
      </c>
      <c r="G98" s="205">
        <v>0</v>
      </c>
      <c r="H98" s="205">
        <v>0</v>
      </c>
      <c r="I98" s="205">
        <v>2.71</v>
      </c>
      <c r="J98" s="205">
        <v>0</v>
      </c>
      <c r="K98" s="205">
        <v>2.59</v>
      </c>
      <c r="L98" s="205">
        <v>2.1</v>
      </c>
      <c r="M98" s="205">
        <v>0.08</v>
      </c>
      <c r="N98" s="205">
        <v>0.09</v>
      </c>
      <c r="O98" s="205">
        <v>0.1</v>
      </c>
      <c r="P98" s="205">
        <v>4.34</v>
      </c>
      <c r="Q98" s="205">
        <v>0.38</v>
      </c>
      <c r="R98" s="205">
        <v>0.56000000000000005</v>
      </c>
      <c r="S98" s="205">
        <v>0.3</v>
      </c>
      <c r="T98" s="205">
        <v>1.41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2.08</v>
      </c>
      <c r="AD98" s="205">
        <v>0</v>
      </c>
      <c r="AE98" s="205">
        <v>0</v>
      </c>
      <c r="AF98" s="205">
        <v>0</v>
      </c>
      <c r="AG98" s="205">
        <v>36.51</v>
      </c>
      <c r="AH98" s="205">
        <v>0</v>
      </c>
      <c r="AI98" s="205">
        <v>61.51</v>
      </c>
      <c r="AJ98" s="205">
        <v>0</v>
      </c>
      <c r="AK98" s="205">
        <v>3.66</v>
      </c>
      <c r="AL98" s="205">
        <v>0</v>
      </c>
      <c r="AM98" s="205">
        <v>0</v>
      </c>
      <c r="AN98" s="205">
        <v>0</v>
      </c>
      <c r="AO98" s="205">
        <v>69.349999999999994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5.2799999999999982E-3</v>
      </c>
      <c r="E99">
        <f t="shared" si="0"/>
        <v>0</v>
      </c>
      <c r="F99">
        <f t="shared" si="0"/>
        <v>0</v>
      </c>
      <c r="G99">
        <f t="shared" si="0"/>
        <v>1.8719999999999994E-2</v>
      </c>
      <c r="H99">
        <f t="shared" si="0"/>
        <v>0</v>
      </c>
      <c r="I99">
        <f t="shared" si="0"/>
        <v>5.320000000000006E-2</v>
      </c>
      <c r="J99">
        <f t="shared" si="0"/>
        <v>4.1800000000000014E-3</v>
      </c>
      <c r="K99">
        <f t="shared" si="0"/>
        <v>6.2160000000000069E-2</v>
      </c>
      <c r="L99">
        <f t="shared" si="0"/>
        <v>5.039999999999991E-2</v>
      </c>
      <c r="M99">
        <f t="shared" si="0"/>
        <v>1.9200000000000013E-3</v>
      </c>
      <c r="N99">
        <f t="shared" si="0"/>
        <v>2.1599999999999979E-3</v>
      </c>
      <c r="O99">
        <f t="shared" si="0"/>
        <v>2.3999999999999955E-3</v>
      </c>
      <c r="P99">
        <f t="shared" si="0"/>
        <v>0.1107375000000001</v>
      </c>
      <c r="Q99">
        <f t="shared" si="0"/>
        <v>9.1200000000000014E-3</v>
      </c>
      <c r="R99">
        <f t="shared" si="0"/>
        <v>1.9020000000000006E-2</v>
      </c>
      <c r="S99">
        <f t="shared" si="0"/>
        <v>9.797499999999992E-3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5.1050000000000068E-2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0.87624000000000202</v>
      </c>
      <c r="AH99">
        <f t="shared" si="0"/>
        <v>0</v>
      </c>
      <c r="AI99">
        <f t="shared" si="0"/>
        <v>1.4782275000000018</v>
      </c>
      <c r="AJ99">
        <f t="shared" si="0"/>
        <v>0</v>
      </c>
      <c r="AK99">
        <f t="shared" si="0"/>
        <v>9.6300000000000122E-2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1.6556400000000022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2.2599999999999998</v>
      </c>
      <c r="E3" s="205">
        <v>0</v>
      </c>
      <c r="F3" s="205">
        <v>0</v>
      </c>
      <c r="G3" s="205">
        <v>10.66</v>
      </c>
      <c r="H3" s="205">
        <v>0</v>
      </c>
      <c r="I3" s="205">
        <v>24.46</v>
      </c>
      <c r="J3" s="205">
        <v>1.68</v>
      </c>
      <c r="K3" s="205">
        <v>2.95</v>
      </c>
      <c r="L3" s="205">
        <v>460.92</v>
      </c>
      <c r="M3" s="205">
        <v>0.98</v>
      </c>
      <c r="N3" s="205">
        <v>1.26</v>
      </c>
      <c r="O3" s="205">
        <v>0</v>
      </c>
      <c r="P3" s="205">
        <v>1.49</v>
      </c>
      <c r="Q3" s="205">
        <v>6.7</v>
      </c>
      <c r="R3" s="205">
        <v>6.39</v>
      </c>
      <c r="S3" s="205">
        <v>3.93</v>
      </c>
      <c r="T3" s="205">
        <v>1.41</v>
      </c>
      <c r="U3" s="205">
        <v>1.86</v>
      </c>
      <c r="V3" s="205">
        <v>6.36</v>
      </c>
      <c r="W3" s="205">
        <v>12.31</v>
      </c>
      <c r="X3" s="205">
        <v>30.78</v>
      </c>
      <c r="Y3" s="205">
        <v>0</v>
      </c>
      <c r="Z3" s="205">
        <v>44.25</v>
      </c>
      <c r="AA3" s="205">
        <v>19.95</v>
      </c>
      <c r="AB3" s="205">
        <v>0</v>
      </c>
      <c r="AC3" s="205">
        <v>12.92</v>
      </c>
      <c r="AD3" s="205">
        <v>0</v>
      </c>
      <c r="AE3" s="205">
        <v>0</v>
      </c>
      <c r="AF3" s="205">
        <v>0</v>
      </c>
      <c r="AG3" s="205">
        <v>23.23</v>
      </c>
      <c r="AH3" s="205">
        <v>0</v>
      </c>
      <c r="AI3" s="205">
        <v>39.229999999999997</v>
      </c>
      <c r="AJ3" s="205">
        <v>0</v>
      </c>
      <c r="AK3" s="205">
        <v>10.89</v>
      </c>
      <c r="AL3" s="205">
        <v>0</v>
      </c>
      <c r="AM3" s="205">
        <v>0</v>
      </c>
      <c r="AN3" s="205">
        <v>0</v>
      </c>
      <c r="AO3" s="205">
        <v>206.63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2.2599999999999998</v>
      </c>
      <c r="E4" s="205">
        <v>0</v>
      </c>
      <c r="F4" s="205">
        <v>0</v>
      </c>
      <c r="G4" s="205">
        <v>10.66</v>
      </c>
      <c r="H4" s="205">
        <v>0</v>
      </c>
      <c r="I4" s="205">
        <v>24.46</v>
      </c>
      <c r="J4" s="205">
        <v>1.68</v>
      </c>
      <c r="K4" s="205">
        <v>2.95</v>
      </c>
      <c r="L4" s="205">
        <v>460.92</v>
      </c>
      <c r="M4" s="205">
        <v>0.98</v>
      </c>
      <c r="N4" s="205">
        <v>1.26</v>
      </c>
      <c r="O4" s="205">
        <v>0</v>
      </c>
      <c r="P4" s="205">
        <v>1.49</v>
      </c>
      <c r="Q4" s="205">
        <v>6.7</v>
      </c>
      <c r="R4" s="205">
        <v>6.39</v>
      </c>
      <c r="S4" s="205">
        <v>3.93</v>
      </c>
      <c r="T4" s="205">
        <v>1.41</v>
      </c>
      <c r="U4" s="205">
        <v>1.86</v>
      </c>
      <c r="V4" s="205">
        <v>6.36</v>
      </c>
      <c r="W4" s="205">
        <v>12.31</v>
      </c>
      <c r="X4" s="205">
        <v>30.78</v>
      </c>
      <c r="Y4" s="205">
        <v>0</v>
      </c>
      <c r="Z4" s="205">
        <v>44.25</v>
      </c>
      <c r="AA4" s="205">
        <v>19.95</v>
      </c>
      <c r="AB4" s="205">
        <v>0</v>
      </c>
      <c r="AC4" s="205">
        <v>12.92</v>
      </c>
      <c r="AD4" s="205">
        <v>0</v>
      </c>
      <c r="AE4" s="205">
        <v>0</v>
      </c>
      <c r="AF4" s="205">
        <v>0</v>
      </c>
      <c r="AG4" s="205">
        <v>23.23</v>
      </c>
      <c r="AH4" s="205">
        <v>0</v>
      </c>
      <c r="AI4" s="205">
        <v>39.229999999999997</v>
      </c>
      <c r="AJ4" s="205">
        <v>0</v>
      </c>
      <c r="AK4" s="205">
        <v>10.89</v>
      </c>
      <c r="AL4" s="205">
        <v>0</v>
      </c>
      <c r="AM4" s="205">
        <v>0</v>
      </c>
      <c r="AN4" s="205">
        <v>0</v>
      </c>
      <c r="AO4" s="205">
        <v>206.63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2.2599999999999998</v>
      </c>
      <c r="E5" s="205">
        <v>0</v>
      </c>
      <c r="F5" s="205">
        <v>0</v>
      </c>
      <c r="G5" s="205">
        <v>10.66</v>
      </c>
      <c r="H5" s="205">
        <v>0</v>
      </c>
      <c r="I5" s="205">
        <v>24.46</v>
      </c>
      <c r="J5" s="205">
        <v>1.68</v>
      </c>
      <c r="K5" s="205">
        <v>2.95</v>
      </c>
      <c r="L5" s="205">
        <v>460.92</v>
      </c>
      <c r="M5" s="205">
        <v>0.98</v>
      </c>
      <c r="N5" s="205">
        <v>1.26</v>
      </c>
      <c r="O5" s="205">
        <v>0</v>
      </c>
      <c r="P5" s="205">
        <v>1.49</v>
      </c>
      <c r="Q5" s="205">
        <v>6.7</v>
      </c>
      <c r="R5" s="205">
        <v>6.39</v>
      </c>
      <c r="S5" s="205">
        <v>3.93</v>
      </c>
      <c r="T5" s="205">
        <v>1.41</v>
      </c>
      <c r="U5" s="205">
        <v>1.86</v>
      </c>
      <c r="V5" s="205">
        <v>6.36</v>
      </c>
      <c r="W5" s="205">
        <v>12.31</v>
      </c>
      <c r="X5" s="205">
        <v>30.78</v>
      </c>
      <c r="Y5" s="205">
        <v>0</v>
      </c>
      <c r="Z5" s="205">
        <v>44.25</v>
      </c>
      <c r="AA5" s="205">
        <v>19.95</v>
      </c>
      <c r="AB5" s="205">
        <v>0</v>
      </c>
      <c r="AC5" s="205">
        <v>12.92</v>
      </c>
      <c r="AD5" s="205">
        <v>0</v>
      </c>
      <c r="AE5" s="205">
        <v>0</v>
      </c>
      <c r="AF5" s="205">
        <v>0</v>
      </c>
      <c r="AG5" s="205">
        <v>23.23</v>
      </c>
      <c r="AH5" s="205">
        <v>0</v>
      </c>
      <c r="AI5" s="205">
        <v>39.229999999999997</v>
      </c>
      <c r="AJ5" s="205">
        <v>0</v>
      </c>
      <c r="AK5" s="205">
        <v>10.89</v>
      </c>
      <c r="AL5" s="205">
        <v>0</v>
      </c>
      <c r="AM5" s="205">
        <v>0</v>
      </c>
      <c r="AN5" s="205">
        <v>0</v>
      </c>
      <c r="AO5" s="205">
        <v>206.63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2.2599999999999998</v>
      </c>
      <c r="E6" s="205">
        <v>0</v>
      </c>
      <c r="F6" s="205">
        <v>0</v>
      </c>
      <c r="G6" s="205">
        <v>10.66</v>
      </c>
      <c r="H6" s="205">
        <v>0</v>
      </c>
      <c r="I6" s="205">
        <v>24.46</v>
      </c>
      <c r="J6" s="205">
        <v>1.68</v>
      </c>
      <c r="K6" s="205">
        <v>2.95</v>
      </c>
      <c r="L6" s="205">
        <v>460.92</v>
      </c>
      <c r="M6" s="205">
        <v>0.98</v>
      </c>
      <c r="N6" s="205">
        <v>1.26</v>
      </c>
      <c r="O6" s="205">
        <v>0</v>
      </c>
      <c r="P6" s="205">
        <v>1.49</v>
      </c>
      <c r="Q6" s="205">
        <v>6.7</v>
      </c>
      <c r="R6" s="205">
        <v>6.39</v>
      </c>
      <c r="S6" s="205">
        <v>3.93</v>
      </c>
      <c r="T6" s="205">
        <v>1.41</v>
      </c>
      <c r="U6" s="205">
        <v>1.86</v>
      </c>
      <c r="V6" s="205">
        <v>6.36</v>
      </c>
      <c r="W6" s="205">
        <v>12.31</v>
      </c>
      <c r="X6" s="205">
        <v>30.78</v>
      </c>
      <c r="Y6" s="205">
        <v>0</v>
      </c>
      <c r="Z6" s="205">
        <v>44.25</v>
      </c>
      <c r="AA6" s="205">
        <v>19.95</v>
      </c>
      <c r="AB6" s="205">
        <v>0</v>
      </c>
      <c r="AC6" s="205">
        <v>12.92</v>
      </c>
      <c r="AD6" s="205">
        <v>0</v>
      </c>
      <c r="AE6" s="205">
        <v>0</v>
      </c>
      <c r="AF6" s="205">
        <v>0</v>
      </c>
      <c r="AG6" s="205">
        <v>23.23</v>
      </c>
      <c r="AH6" s="205">
        <v>0</v>
      </c>
      <c r="AI6" s="205">
        <v>39.229999999999997</v>
      </c>
      <c r="AJ6" s="205">
        <v>0</v>
      </c>
      <c r="AK6" s="205">
        <v>10.89</v>
      </c>
      <c r="AL6" s="205">
        <v>0</v>
      </c>
      <c r="AM6" s="205">
        <v>0</v>
      </c>
      <c r="AN6" s="205">
        <v>0</v>
      </c>
      <c r="AO6" s="205">
        <v>206.63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2.2599999999999998</v>
      </c>
      <c r="E7" s="205">
        <v>0</v>
      </c>
      <c r="F7" s="205">
        <v>0</v>
      </c>
      <c r="G7" s="205">
        <v>10.66</v>
      </c>
      <c r="H7" s="205">
        <v>0</v>
      </c>
      <c r="I7" s="205">
        <v>24.46</v>
      </c>
      <c r="J7" s="205">
        <v>1.68</v>
      </c>
      <c r="K7" s="205">
        <v>2.95</v>
      </c>
      <c r="L7" s="205">
        <v>460.92</v>
      </c>
      <c r="M7" s="205">
        <v>0.98</v>
      </c>
      <c r="N7" s="205">
        <v>1.26</v>
      </c>
      <c r="O7" s="205">
        <v>0</v>
      </c>
      <c r="P7" s="205">
        <v>1.49</v>
      </c>
      <c r="Q7" s="205">
        <v>6.7</v>
      </c>
      <c r="R7" s="205">
        <v>6.39</v>
      </c>
      <c r="S7" s="205">
        <v>3.93</v>
      </c>
      <c r="T7" s="205">
        <v>1.41</v>
      </c>
      <c r="U7" s="205">
        <v>1.86</v>
      </c>
      <c r="V7" s="205">
        <v>6.36</v>
      </c>
      <c r="W7" s="205">
        <v>12.31</v>
      </c>
      <c r="X7" s="205">
        <v>30.78</v>
      </c>
      <c r="Y7" s="205">
        <v>0</v>
      </c>
      <c r="Z7" s="205">
        <v>43.76</v>
      </c>
      <c r="AA7" s="205">
        <v>19.95</v>
      </c>
      <c r="AB7" s="205">
        <v>0</v>
      </c>
      <c r="AC7" s="205">
        <v>12.92</v>
      </c>
      <c r="AD7" s="205">
        <v>0</v>
      </c>
      <c r="AE7" s="205">
        <v>0</v>
      </c>
      <c r="AF7" s="205">
        <v>0</v>
      </c>
      <c r="AG7" s="205">
        <v>23.23</v>
      </c>
      <c r="AH7" s="205">
        <v>0</v>
      </c>
      <c r="AI7" s="205">
        <v>39.229999999999997</v>
      </c>
      <c r="AJ7" s="205">
        <v>0</v>
      </c>
      <c r="AK7" s="205">
        <v>10.89</v>
      </c>
      <c r="AL7" s="205">
        <v>0</v>
      </c>
      <c r="AM7" s="205">
        <v>0</v>
      </c>
      <c r="AN7" s="205">
        <v>0</v>
      </c>
      <c r="AO7" s="205">
        <v>206.63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2.2599999999999998</v>
      </c>
      <c r="E8" s="205">
        <v>0</v>
      </c>
      <c r="F8" s="205">
        <v>0</v>
      </c>
      <c r="G8" s="205">
        <v>10.66</v>
      </c>
      <c r="H8" s="205">
        <v>0</v>
      </c>
      <c r="I8" s="205">
        <v>24.46</v>
      </c>
      <c r="J8" s="205">
        <v>1.68</v>
      </c>
      <c r="K8" s="205">
        <v>2.95</v>
      </c>
      <c r="L8" s="205">
        <v>460.92</v>
      </c>
      <c r="M8" s="205">
        <v>0.98</v>
      </c>
      <c r="N8" s="205">
        <v>1.26</v>
      </c>
      <c r="O8" s="205">
        <v>0</v>
      </c>
      <c r="P8" s="205">
        <v>1.49</v>
      </c>
      <c r="Q8" s="205">
        <v>6.7</v>
      </c>
      <c r="R8" s="205">
        <v>6.39</v>
      </c>
      <c r="S8" s="205">
        <v>3.93</v>
      </c>
      <c r="T8" s="205">
        <v>1.41</v>
      </c>
      <c r="U8" s="205">
        <v>1.86</v>
      </c>
      <c r="V8" s="205">
        <v>6.36</v>
      </c>
      <c r="W8" s="205">
        <v>12.31</v>
      </c>
      <c r="X8" s="205">
        <v>30.78</v>
      </c>
      <c r="Y8" s="205">
        <v>0</v>
      </c>
      <c r="Z8" s="205">
        <v>43.76</v>
      </c>
      <c r="AA8" s="205">
        <v>19.95</v>
      </c>
      <c r="AB8" s="205">
        <v>0</v>
      </c>
      <c r="AC8" s="205">
        <v>12.92</v>
      </c>
      <c r="AD8" s="205">
        <v>0</v>
      </c>
      <c r="AE8" s="205">
        <v>0</v>
      </c>
      <c r="AF8" s="205">
        <v>0</v>
      </c>
      <c r="AG8" s="205">
        <v>23.23</v>
      </c>
      <c r="AH8" s="205">
        <v>0</v>
      </c>
      <c r="AI8" s="205">
        <v>39.229999999999997</v>
      </c>
      <c r="AJ8" s="205">
        <v>0</v>
      </c>
      <c r="AK8" s="205">
        <v>10.89</v>
      </c>
      <c r="AL8" s="205">
        <v>0</v>
      </c>
      <c r="AM8" s="205">
        <v>0</v>
      </c>
      <c r="AN8" s="205">
        <v>0</v>
      </c>
      <c r="AO8" s="205">
        <v>206.63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2.2599999999999998</v>
      </c>
      <c r="E9" s="205">
        <v>0</v>
      </c>
      <c r="F9" s="205">
        <v>0</v>
      </c>
      <c r="G9" s="205">
        <v>10.66</v>
      </c>
      <c r="H9" s="205">
        <v>0</v>
      </c>
      <c r="I9" s="205">
        <v>24.46</v>
      </c>
      <c r="J9" s="205">
        <v>1.68</v>
      </c>
      <c r="K9" s="205">
        <v>2.95</v>
      </c>
      <c r="L9" s="205">
        <v>460.92</v>
      </c>
      <c r="M9" s="205">
        <v>0.98</v>
      </c>
      <c r="N9" s="205">
        <v>1.26</v>
      </c>
      <c r="O9" s="205">
        <v>0</v>
      </c>
      <c r="P9" s="205">
        <v>1.49</v>
      </c>
      <c r="Q9" s="205">
        <v>6.7</v>
      </c>
      <c r="R9" s="205">
        <v>6.39</v>
      </c>
      <c r="S9" s="205">
        <v>3.93</v>
      </c>
      <c r="T9" s="205">
        <v>1.41</v>
      </c>
      <c r="U9" s="205">
        <v>1.86</v>
      </c>
      <c r="V9" s="205">
        <v>6.36</v>
      </c>
      <c r="W9" s="205">
        <v>12.31</v>
      </c>
      <c r="X9" s="205">
        <v>30.78</v>
      </c>
      <c r="Y9" s="205">
        <v>0</v>
      </c>
      <c r="Z9" s="205">
        <v>43.76</v>
      </c>
      <c r="AA9" s="205">
        <v>19.95</v>
      </c>
      <c r="AB9" s="205">
        <v>0</v>
      </c>
      <c r="AC9" s="205">
        <v>12.92</v>
      </c>
      <c r="AD9" s="205">
        <v>0</v>
      </c>
      <c r="AE9" s="205">
        <v>0</v>
      </c>
      <c r="AF9" s="205">
        <v>0</v>
      </c>
      <c r="AG9" s="205">
        <v>23.23</v>
      </c>
      <c r="AH9" s="205">
        <v>0</v>
      </c>
      <c r="AI9" s="205">
        <v>39.229999999999997</v>
      </c>
      <c r="AJ9" s="205">
        <v>0</v>
      </c>
      <c r="AK9" s="205">
        <v>10.89</v>
      </c>
      <c r="AL9" s="205">
        <v>0</v>
      </c>
      <c r="AM9" s="205">
        <v>0</v>
      </c>
      <c r="AN9" s="205">
        <v>0</v>
      </c>
      <c r="AO9" s="205">
        <v>206.63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2.2599999999999998</v>
      </c>
      <c r="E10" s="205">
        <v>0</v>
      </c>
      <c r="F10" s="205">
        <v>0</v>
      </c>
      <c r="G10" s="205">
        <v>10.66</v>
      </c>
      <c r="H10" s="205">
        <v>0</v>
      </c>
      <c r="I10" s="205">
        <v>24.46</v>
      </c>
      <c r="J10" s="205">
        <v>1.68</v>
      </c>
      <c r="K10" s="205">
        <v>2.95</v>
      </c>
      <c r="L10" s="205">
        <v>460.92</v>
      </c>
      <c r="M10" s="205">
        <v>0.98</v>
      </c>
      <c r="N10" s="205">
        <v>1.26</v>
      </c>
      <c r="O10" s="205">
        <v>0</v>
      </c>
      <c r="P10" s="205">
        <v>1.49</v>
      </c>
      <c r="Q10" s="205">
        <v>6.7</v>
      </c>
      <c r="R10" s="205">
        <v>6.39</v>
      </c>
      <c r="S10" s="205">
        <v>3.93</v>
      </c>
      <c r="T10" s="205">
        <v>1.41</v>
      </c>
      <c r="U10" s="205">
        <v>1.86</v>
      </c>
      <c r="V10" s="205">
        <v>6.36</v>
      </c>
      <c r="W10" s="205">
        <v>12.31</v>
      </c>
      <c r="X10" s="205">
        <v>30.78</v>
      </c>
      <c r="Y10" s="205">
        <v>0</v>
      </c>
      <c r="Z10" s="205">
        <v>43.76</v>
      </c>
      <c r="AA10" s="205">
        <v>19.95</v>
      </c>
      <c r="AB10" s="205">
        <v>0</v>
      </c>
      <c r="AC10" s="205">
        <v>12.92</v>
      </c>
      <c r="AD10" s="205">
        <v>0</v>
      </c>
      <c r="AE10" s="205">
        <v>0</v>
      </c>
      <c r="AF10" s="205">
        <v>0</v>
      </c>
      <c r="AG10" s="205">
        <v>23.23</v>
      </c>
      <c r="AH10" s="205">
        <v>0</v>
      </c>
      <c r="AI10" s="205">
        <v>39.229999999999997</v>
      </c>
      <c r="AJ10" s="205">
        <v>0</v>
      </c>
      <c r="AK10" s="205">
        <v>10.89</v>
      </c>
      <c r="AL10" s="205">
        <v>0</v>
      </c>
      <c r="AM10" s="205">
        <v>0</v>
      </c>
      <c r="AN10" s="205">
        <v>0</v>
      </c>
      <c r="AO10" s="205">
        <v>206.63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2.2599999999999998</v>
      </c>
      <c r="E11" s="205">
        <v>0</v>
      </c>
      <c r="F11" s="205">
        <v>0</v>
      </c>
      <c r="G11" s="205">
        <v>10.66</v>
      </c>
      <c r="H11" s="205">
        <v>0</v>
      </c>
      <c r="I11" s="205">
        <v>24.46</v>
      </c>
      <c r="J11" s="205">
        <v>1.68</v>
      </c>
      <c r="K11" s="205">
        <v>2.95</v>
      </c>
      <c r="L11" s="205">
        <v>460.92</v>
      </c>
      <c r="M11" s="205">
        <v>0.98</v>
      </c>
      <c r="N11" s="205">
        <v>1.26</v>
      </c>
      <c r="O11" s="205">
        <v>0</v>
      </c>
      <c r="P11" s="205">
        <v>1.49</v>
      </c>
      <c r="Q11" s="205">
        <v>6.7</v>
      </c>
      <c r="R11" s="205">
        <v>6.39</v>
      </c>
      <c r="S11" s="205">
        <v>3.93</v>
      </c>
      <c r="T11" s="205">
        <v>1.41</v>
      </c>
      <c r="U11" s="205">
        <v>1.86</v>
      </c>
      <c r="V11" s="205">
        <v>6.36</v>
      </c>
      <c r="W11" s="205">
        <v>12.31</v>
      </c>
      <c r="X11" s="205">
        <v>30.78</v>
      </c>
      <c r="Y11" s="205">
        <v>0</v>
      </c>
      <c r="Z11" s="205">
        <v>44.25</v>
      </c>
      <c r="AA11" s="205">
        <v>19.95</v>
      </c>
      <c r="AB11" s="205">
        <v>0</v>
      </c>
      <c r="AC11" s="205">
        <v>12.92</v>
      </c>
      <c r="AD11" s="205">
        <v>0</v>
      </c>
      <c r="AE11" s="205">
        <v>0</v>
      </c>
      <c r="AF11" s="205">
        <v>0</v>
      </c>
      <c r="AG11" s="205">
        <v>23.23</v>
      </c>
      <c r="AH11" s="205">
        <v>0</v>
      </c>
      <c r="AI11" s="205">
        <v>39.229999999999997</v>
      </c>
      <c r="AJ11" s="205">
        <v>0</v>
      </c>
      <c r="AK11" s="205">
        <v>10.89</v>
      </c>
      <c r="AL11" s="205">
        <v>0</v>
      </c>
      <c r="AM11" s="205">
        <v>0</v>
      </c>
      <c r="AN11" s="205">
        <v>0</v>
      </c>
      <c r="AO11" s="205">
        <v>206.63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2.2599999999999998</v>
      </c>
      <c r="E12" s="205">
        <v>0</v>
      </c>
      <c r="F12" s="205">
        <v>0</v>
      </c>
      <c r="G12" s="205">
        <v>10.66</v>
      </c>
      <c r="H12" s="205">
        <v>0</v>
      </c>
      <c r="I12" s="205">
        <v>24.46</v>
      </c>
      <c r="J12" s="205">
        <v>1.68</v>
      </c>
      <c r="K12" s="205">
        <v>2.95</v>
      </c>
      <c r="L12" s="205">
        <v>460.92</v>
      </c>
      <c r="M12" s="205">
        <v>0.98</v>
      </c>
      <c r="N12" s="205">
        <v>1.26</v>
      </c>
      <c r="O12" s="205">
        <v>0</v>
      </c>
      <c r="P12" s="205">
        <v>1.49</v>
      </c>
      <c r="Q12" s="205">
        <v>6.7</v>
      </c>
      <c r="R12" s="205">
        <v>6.39</v>
      </c>
      <c r="S12" s="205">
        <v>3.93</v>
      </c>
      <c r="T12" s="205">
        <v>1.41</v>
      </c>
      <c r="U12" s="205">
        <v>1.86</v>
      </c>
      <c r="V12" s="205">
        <v>6.36</v>
      </c>
      <c r="W12" s="205">
        <v>12.31</v>
      </c>
      <c r="X12" s="205">
        <v>30.78</v>
      </c>
      <c r="Y12" s="205">
        <v>0</v>
      </c>
      <c r="Z12" s="205">
        <v>44.25</v>
      </c>
      <c r="AA12" s="205">
        <v>19.95</v>
      </c>
      <c r="AB12" s="205">
        <v>0</v>
      </c>
      <c r="AC12" s="205">
        <v>12.92</v>
      </c>
      <c r="AD12" s="205">
        <v>0</v>
      </c>
      <c r="AE12" s="205">
        <v>0</v>
      </c>
      <c r="AF12" s="205">
        <v>0</v>
      </c>
      <c r="AG12" s="205">
        <v>23.23</v>
      </c>
      <c r="AH12" s="205">
        <v>0</v>
      </c>
      <c r="AI12" s="205">
        <v>39.229999999999997</v>
      </c>
      <c r="AJ12" s="205">
        <v>0</v>
      </c>
      <c r="AK12" s="205">
        <v>10.89</v>
      </c>
      <c r="AL12" s="205">
        <v>0</v>
      </c>
      <c r="AM12" s="205">
        <v>0</v>
      </c>
      <c r="AN12" s="205">
        <v>0</v>
      </c>
      <c r="AO12" s="205">
        <v>206.63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2.2599999999999998</v>
      </c>
      <c r="E13" s="205">
        <v>0</v>
      </c>
      <c r="F13" s="205">
        <v>0</v>
      </c>
      <c r="G13" s="205">
        <v>10.66</v>
      </c>
      <c r="H13" s="205">
        <v>0</v>
      </c>
      <c r="I13" s="205">
        <v>24.46</v>
      </c>
      <c r="J13" s="205">
        <v>1.68</v>
      </c>
      <c r="K13" s="205">
        <v>2.95</v>
      </c>
      <c r="L13" s="205">
        <v>460.92</v>
      </c>
      <c r="M13" s="205">
        <v>0.98</v>
      </c>
      <c r="N13" s="205">
        <v>1.26</v>
      </c>
      <c r="O13" s="205">
        <v>0</v>
      </c>
      <c r="P13" s="205">
        <v>1.49</v>
      </c>
      <c r="Q13" s="205">
        <v>6.7</v>
      </c>
      <c r="R13" s="205">
        <v>6.39</v>
      </c>
      <c r="S13" s="205">
        <v>3.93</v>
      </c>
      <c r="T13" s="205">
        <v>1.41</v>
      </c>
      <c r="U13" s="205">
        <v>1.86</v>
      </c>
      <c r="V13" s="205">
        <v>6.36</v>
      </c>
      <c r="W13" s="205">
        <v>12.31</v>
      </c>
      <c r="X13" s="205">
        <v>30.78</v>
      </c>
      <c r="Y13" s="205">
        <v>0</v>
      </c>
      <c r="Z13" s="205">
        <v>44.25</v>
      </c>
      <c r="AA13" s="205">
        <v>19.95</v>
      </c>
      <c r="AB13" s="205">
        <v>0</v>
      </c>
      <c r="AC13" s="205">
        <v>12.92</v>
      </c>
      <c r="AD13" s="205">
        <v>0</v>
      </c>
      <c r="AE13" s="205">
        <v>0</v>
      </c>
      <c r="AF13" s="205">
        <v>0</v>
      </c>
      <c r="AG13" s="205">
        <v>23.23</v>
      </c>
      <c r="AH13" s="205">
        <v>0</v>
      </c>
      <c r="AI13" s="205">
        <v>39.229999999999997</v>
      </c>
      <c r="AJ13" s="205">
        <v>0</v>
      </c>
      <c r="AK13" s="205">
        <v>10.89</v>
      </c>
      <c r="AL13" s="205">
        <v>0</v>
      </c>
      <c r="AM13" s="205">
        <v>0</v>
      </c>
      <c r="AN13" s="205">
        <v>0</v>
      </c>
      <c r="AO13" s="205">
        <v>206.63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2.2599999999999998</v>
      </c>
      <c r="E14" s="205">
        <v>0</v>
      </c>
      <c r="F14" s="205">
        <v>0</v>
      </c>
      <c r="G14" s="205">
        <v>10.66</v>
      </c>
      <c r="H14" s="205">
        <v>0</v>
      </c>
      <c r="I14" s="205">
        <v>24.46</v>
      </c>
      <c r="J14" s="205">
        <v>1.68</v>
      </c>
      <c r="K14" s="205">
        <v>2.95</v>
      </c>
      <c r="L14" s="205">
        <v>460.92</v>
      </c>
      <c r="M14" s="205">
        <v>0.98</v>
      </c>
      <c r="N14" s="205">
        <v>1.26</v>
      </c>
      <c r="O14" s="205">
        <v>0</v>
      </c>
      <c r="P14" s="205">
        <v>1.49</v>
      </c>
      <c r="Q14" s="205">
        <v>6.7</v>
      </c>
      <c r="R14" s="205">
        <v>6.39</v>
      </c>
      <c r="S14" s="205">
        <v>3.93</v>
      </c>
      <c r="T14" s="205">
        <v>1.41</v>
      </c>
      <c r="U14" s="205">
        <v>1.86</v>
      </c>
      <c r="V14" s="205">
        <v>6.36</v>
      </c>
      <c r="W14" s="205">
        <v>12.31</v>
      </c>
      <c r="X14" s="205">
        <v>30.78</v>
      </c>
      <c r="Y14" s="205">
        <v>0</v>
      </c>
      <c r="Z14" s="205">
        <v>44.25</v>
      </c>
      <c r="AA14" s="205">
        <v>19.95</v>
      </c>
      <c r="AB14" s="205">
        <v>0</v>
      </c>
      <c r="AC14" s="205">
        <v>12.92</v>
      </c>
      <c r="AD14" s="205">
        <v>0</v>
      </c>
      <c r="AE14" s="205">
        <v>0</v>
      </c>
      <c r="AF14" s="205">
        <v>0</v>
      </c>
      <c r="AG14" s="205">
        <v>23.23</v>
      </c>
      <c r="AH14" s="205">
        <v>0</v>
      </c>
      <c r="AI14" s="205">
        <v>39.229999999999997</v>
      </c>
      <c r="AJ14" s="205">
        <v>0</v>
      </c>
      <c r="AK14" s="205">
        <v>10.89</v>
      </c>
      <c r="AL14" s="205">
        <v>0</v>
      </c>
      <c r="AM14" s="205">
        <v>0</v>
      </c>
      <c r="AN14" s="205">
        <v>0</v>
      </c>
      <c r="AO14" s="205">
        <v>206.63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2.2599999999999998</v>
      </c>
      <c r="E15" s="205">
        <v>0</v>
      </c>
      <c r="F15" s="205">
        <v>0</v>
      </c>
      <c r="G15" s="205">
        <v>10.66</v>
      </c>
      <c r="H15" s="205">
        <v>0</v>
      </c>
      <c r="I15" s="205">
        <v>24.46</v>
      </c>
      <c r="J15" s="205">
        <v>1.68</v>
      </c>
      <c r="K15" s="205">
        <v>2.95</v>
      </c>
      <c r="L15" s="205">
        <v>460.92</v>
      </c>
      <c r="M15" s="205">
        <v>0.98</v>
      </c>
      <c r="N15" s="205">
        <v>1.26</v>
      </c>
      <c r="O15" s="205">
        <v>0</v>
      </c>
      <c r="P15" s="205">
        <v>1.49</v>
      </c>
      <c r="Q15" s="205">
        <v>6.7</v>
      </c>
      <c r="R15" s="205">
        <v>6.39</v>
      </c>
      <c r="S15" s="205">
        <v>3.93</v>
      </c>
      <c r="T15" s="205">
        <v>1.41</v>
      </c>
      <c r="U15" s="205">
        <v>1.86</v>
      </c>
      <c r="V15" s="205">
        <v>6.36</v>
      </c>
      <c r="W15" s="205">
        <v>12.31</v>
      </c>
      <c r="X15" s="205">
        <v>30.78</v>
      </c>
      <c r="Y15" s="205">
        <v>0</v>
      </c>
      <c r="Z15" s="205">
        <v>44.25</v>
      </c>
      <c r="AA15" s="205">
        <v>19.95</v>
      </c>
      <c r="AB15" s="205">
        <v>0</v>
      </c>
      <c r="AC15" s="205">
        <v>12.92</v>
      </c>
      <c r="AD15" s="205">
        <v>0</v>
      </c>
      <c r="AE15" s="205">
        <v>0</v>
      </c>
      <c r="AF15" s="205">
        <v>0</v>
      </c>
      <c r="AG15" s="205">
        <v>23.23</v>
      </c>
      <c r="AH15" s="205">
        <v>0</v>
      </c>
      <c r="AI15" s="205">
        <v>39.229999999999997</v>
      </c>
      <c r="AJ15" s="205">
        <v>0</v>
      </c>
      <c r="AK15" s="205">
        <v>10.89</v>
      </c>
      <c r="AL15" s="205">
        <v>0</v>
      </c>
      <c r="AM15" s="205">
        <v>0</v>
      </c>
      <c r="AN15" s="205">
        <v>0</v>
      </c>
      <c r="AO15" s="205">
        <v>206.63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2.2599999999999998</v>
      </c>
      <c r="E16" s="205">
        <v>0</v>
      </c>
      <c r="F16" s="205">
        <v>0</v>
      </c>
      <c r="G16" s="205">
        <v>10.66</v>
      </c>
      <c r="H16" s="205">
        <v>0</v>
      </c>
      <c r="I16" s="205">
        <v>24.46</v>
      </c>
      <c r="J16" s="205">
        <v>1.68</v>
      </c>
      <c r="K16" s="205">
        <v>2.95</v>
      </c>
      <c r="L16" s="205">
        <v>460.92</v>
      </c>
      <c r="M16" s="205">
        <v>0.98</v>
      </c>
      <c r="N16" s="205">
        <v>1.26</v>
      </c>
      <c r="O16" s="205">
        <v>0</v>
      </c>
      <c r="P16" s="205">
        <v>1.49</v>
      </c>
      <c r="Q16" s="205">
        <v>6.7</v>
      </c>
      <c r="R16" s="205">
        <v>6.39</v>
      </c>
      <c r="S16" s="205">
        <v>3.93</v>
      </c>
      <c r="T16" s="205">
        <v>1.41</v>
      </c>
      <c r="U16" s="205">
        <v>1.86</v>
      </c>
      <c r="V16" s="205">
        <v>6.36</v>
      </c>
      <c r="W16" s="205">
        <v>12.31</v>
      </c>
      <c r="X16" s="205">
        <v>30.78</v>
      </c>
      <c r="Y16" s="205">
        <v>0</v>
      </c>
      <c r="Z16" s="205">
        <v>44.25</v>
      </c>
      <c r="AA16" s="205">
        <v>19.95</v>
      </c>
      <c r="AB16" s="205">
        <v>0</v>
      </c>
      <c r="AC16" s="205">
        <v>12.92</v>
      </c>
      <c r="AD16" s="205">
        <v>0</v>
      </c>
      <c r="AE16" s="205">
        <v>0</v>
      </c>
      <c r="AF16" s="205">
        <v>0</v>
      </c>
      <c r="AG16" s="205">
        <v>23.23</v>
      </c>
      <c r="AH16" s="205">
        <v>0</v>
      </c>
      <c r="AI16" s="205">
        <v>39.229999999999997</v>
      </c>
      <c r="AJ16" s="205">
        <v>0</v>
      </c>
      <c r="AK16" s="205">
        <v>10.89</v>
      </c>
      <c r="AL16" s="205">
        <v>0</v>
      </c>
      <c r="AM16" s="205">
        <v>0</v>
      </c>
      <c r="AN16" s="205">
        <v>0</v>
      </c>
      <c r="AO16" s="205">
        <v>206.63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2.2599999999999998</v>
      </c>
      <c r="E17" s="205">
        <v>0</v>
      </c>
      <c r="F17" s="205">
        <v>0</v>
      </c>
      <c r="G17" s="205">
        <v>10.66</v>
      </c>
      <c r="H17" s="205">
        <v>0</v>
      </c>
      <c r="I17" s="205">
        <v>24.46</v>
      </c>
      <c r="J17" s="205">
        <v>1.68</v>
      </c>
      <c r="K17" s="205">
        <v>2.95</v>
      </c>
      <c r="L17" s="205">
        <v>460.92</v>
      </c>
      <c r="M17" s="205">
        <v>0.98</v>
      </c>
      <c r="N17" s="205">
        <v>1.26</v>
      </c>
      <c r="O17" s="205">
        <v>0</v>
      </c>
      <c r="P17" s="205">
        <v>1.49</v>
      </c>
      <c r="Q17" s="205">
        <v>6.7</v>
      </c>
      <c r="R17" s="205">
        <v>6.39</v>
      </c>
      <c r="S17" s="205">
        <v>3.93</v>
      </c>
      <c r="T17" s="205">
        <v>1.41</v>
      </c>
      <c r="U17" s="205">
        <v>1.86</v>
      </c>
      <c r="V17" s="205">
        <v>6.36</v>
      </c>
      <c r="W17" s="205">
        <v>12.31</v>
      </c>
      <c r="X17" s="205">
        <v>30.78</v>
      </c>
      <c r="Y17" s="205">
        <v>0</v>
      </c>
      <c r="Z17" s="205">
        <v>43.61</v>
      </c>
      <c r="AA17" s="205">
        <v>19.809999999999999</v>
      </c>
      <c r="AB17" s="205">
        <v>0</v>
      </c>
      <c r="AC17" s="205">
        <v>12.92</v>
      </c>
      <c r="AD17" s="205">
        <v>0</v>
      </c>
      <c r="AE17" s="205">
        <v>0</v>
      </c>
      <c r="AF17" s="205">
        <v>0</v>
      </c>
      <c r="AG17" s="205">
        <v>23.23</v>
      </c>
      <c r="AH17" s="205">
        <v>0</v>
      </c>
      <c r="AI17" s="205">
        <v>39.229999999999997</v>
      </c>
      <c r="AJ17" s="205">
        <v>0</v>
      </c>
      <c r="AK17" s="205">
        <v>10.89</v>
      </c>
      <c r="AL17" s="205">
        <v>0</v>
      </c>
      <c r="AM17" s="205">
        <v>0</v>
      </c>
      <c r="AN17" s="205">
        <v>0</v>
      </c>
      <c r="AO17" s="205">
        <v>206.63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2.2599999999999998</v>
      </c>
      <c r="E18" s="205">
        <v>0</v>
      </c>
      <c r="F18" s="205">
        <v>0</v>
      </c>
      <c r="G18" s="205">
        <v>10.66</v>
      </c>
      <c r="H18" s="205">
        <v>0</v>
      </c>
      <c r="I18" s="205">
        <v>24.46</v>
      </c>
      <c r="J18" s="205">
        <v>1.68</v>
      </c>
      <c r="K18" s="205">
        <v>2.95</v>
      </c>
      <c r="L18" s="205">
        <v>460.92</v>
      </c>
      <c r="M18" s="205">
        <v>0.98</v>
      </c>
      <c r="N18" s="205">
        <v>1.26</v>
      </c>
      <c r="O18" s="205">
        <v>0</v>
      </c>
      <c r="P18" s="205">
        <v>1.49</v>
      </c>
      <c r="Q18" s="205">
        <v>6.7</v>
      </c>
      <c r="R18" s="205">
        <v>6.39</v>
      </c>
      <c r="S18" s="205">
        <v>3.93</v>
      </c>
      <c r="T18" s="205">
        <v>1.41</v>
      </c>
      <c r="U18" s="205">
        <v>1.86</v>
      </c>
      <c r="V18" s="205">
        <v>6.36</v>
      </c>
      <c r="W18" s="205">
        <v>12.31</v>
      </c>
      <c r="X18" s="205">
        <v>30.78</v>
      </c>
      <c r="Y18" s="205">
        <v>0</v>
      </c>
      <c r="Z18" s="205">
        <v>43.61</v>
      </c>
      <c r="AA18" s="205">
        <v>19.809999999999999</v>
      </c>
      <c r="AB18" s="205">
        <v>0</v>
      </c>
      <c r="AC18" s="205">
        <v>12.92</v>
      </c>
      <c r="AD18" s="205">
        <v>0</v>
      </c>
      <c r="AE18" s="205">
        <v>0</v>
      </c>
      <c r="AF18" s="205">
        <v>0</v>
      </c>
      <c r="AG18" s="205">
        <v>23.23</v>
      </c>
      <c r="AH18" s="205">
        <v>0</v>
      </c>
      <c r="AI18" s="205">
        <v>39.229999999999997</v>
      </c>
      <c r="AJ18" s="205">
        <v>0</v>
      </c>
      <c r="AK18" s="205">
        <v>10.89</v>
      </c>
      <c r="AL18" s="205">
        <v>0</v>
      </c>
      <c r="AM18" s="205">
        <v>0</v>
      </c>
      <c r="AN18" s="205">
        <v>0</v>
      </c>
      <c r="AO18" s="205">
        <v>206.63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2.2599999999999998</v>
      </c>
      <c r="E19" s="205">
        <v>0</v>
      </c>
      <c r="F19" s="205">
        <v>0</v>
      </c>
      <c r="G19" s="205">
        <v>10.66</v>
      </c>
      <c r="H19" s="205">
        <v>0</v>
      </c>
      <c r="I19" s="205">
        <v>24.46</v>
      </c>
      <c r="J19" s="205">
        <v>1.68</v>
      </c>
      <c r="K19" s="205">
        <v>2.95</v>
      </c>
      <c r="L19" s="205">
        <v>460.92</v>
      </c>
      <c r="M19" s="205">
        <v>0.98</v>
      </c>
      <c r="N19" s="205">
        <v>1.26</v>
      </c>
      <c r="O19" s="205">
        <v>0</v>
      </c>
      <c r="P19" s="205">
        <v>1.49</v>
      </c>
      <c r="Q19" s="205">
        <v>6.7</v>
      </c>
      <c r="R19" s="205">
        <v>6.39</v>
      </c>
      <c r="S19" s="205">
        <v>3.93</v>
      </c>
      <c r="T19" s="205">
        <v>1.41</v>
      </c>
      <c r="U19" s="205">
        <v>1.86</v>
      </c>
      <c r="V19" s="205">
        <v>6.36</v>
      </c>
      <c r="W19" s="205">
        <v>12.31</v>
      </c>
      <c r="X19" s="205">
        <v>30.78</v>
      </c>
      <c r="Y19" s="205">
        <v>0</v>
      </c>
      <c r="Z19" s="205">
        <v>44.25</v>
      </c>
      <c r="AA19" s="205">
        <v>19.95</v>
      </c>
      <c r="AB19" s="205">
        <v>0</v>
      </c>
      <c r="AC19" s="205">
        <v>12.92</v>
      </c>
      <c r="AD19" s="205">
        <v>0</v>
      </c>
      <c r="AE19" s="205">
        <v>0</v>
      </c>
      <c r="AF19" s="205">
        <v>0</v>
      </c>
      <c r="AG19" s="205">
        <v>23.23</v>
      </c>
      <c r="AH19" s="205">
        <v>0</v>
      </c>
      <c r="AI19" s="205">
        <v>39.229999999999997</v>
      </c>
      <c r="AJ19" s="205">
        <v>0</v>
      </c>
      <c r="AK19" s="205">
        <v>10.89</v>
      </c>
      <c r="AL19" s="205">
        <v>0</v>
      </c>
      <c r="AM19" s="205">
        <v>0</v>
      </c>
      <c r="AN19" s="205">
        <v>0</v>
      </c>
      <c r="AO19" s="205">
        <v>206.63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2.2599999999999998</v>
      </c>
      <c r="E20" s="205">
        <v>0</v>
      </c>
      <c r="F20" s="205">
        <v>0</v>
      </c>
      <c r="G20" s="205">
        <v>10.66</v>
      </c>
      <c r="H20" s="205">
        <v>0</v>
      </c>
      <c r="I20" s="205">
        <v>24.46</v>
      </c>
      <c r="J20" s="205">
        <v>1.68</v>
      </c>
      <c r="K20" s="205">
        <v>2.95</v>
      </c>
      <c r="L20" s="205">
        <v>460.92</v>
      </c>
      <c r="M20" s="205">
        <v>0.98</v>
      </c>
      <c r="N20" s="205">
        <v>1.26</v>
      </c>
      <c r="O20" s="205">
        <v>0</v>
      </c>
      <c r="P20" s="205">
        <v>1.49</v>
      </c>
      <c r="Q20" s="205">
        <v>6.7</v>
      </c>
      <c r="R20" s="205">
        <v>6.39</v>
      </c>
      <c r="S20" s="205">
        <v>3.93</v>
      </c>
      <c r="T20" s="205">
        <v>1.41</v>
      </c>
      <c r="U20" s="205">
        <v>1.86</v>
      </c>
      <c r="V20" s="205">
        <v>6.36</v>
      </c>
      <c r="W20" s="205">
        <v>12.31</v>
      </c>
      <c r="X20" s="205">
        <v>30.78</v>
      </c>
      <c r="Y20" s="205">
        <v>0</v>
      </c>
      <c r="Z20" s="205">
        <v>44.25</v>
      </c>
      <c r="AA20" s="205">
        <v>19.95</v>
      </c>
      <c r="AB20" s="205">
        <v>0</v>
      </c>
      <c r="AC20" s="205">
        <v>12.92</v>
      </c>
      <c r="AD20" s="205">
        <v>0</v>
      </c>
      <c r="AE20" s="205">
        <v>0</v>
      </c>
      <c r="AF20" s="205">
        <v>0</v>
      </c>
      <c r="AG20" s="205">
        <v>23.23</v>
      </c>
      <c r="AH20" s="205">
        <v>0</v>
      </c>
      <c r="AI20" s="205">
        <v>39.229999999999997</v>
      </c>
      <c r="AJ20" s="205">
        <v>0</v>
      </c>
      <c r="AK20" s="205">
        <v>10.89</v>
      </c>
      <c r="AL20" s="205">
        <v>0</v>
      </c>
      <c r="AM20" s="205">
        <v>0</v>
      </c>
      <c r="AN20" s="205">
        <v>0</v>
      </c>
      <c r="AO20" s="205">
        <v>206.63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2.2599999999999998</v>
      </c>
      <c r="E21" s="205">
        <v>0</v>
      </c>
      <c r="F21" s="205">
        <v>0</v>
      </c>
      <c r="G21" s="205">
        <v>10.66</v>
      </c>
      <c r="H21" s="205">
        <v>0</v>
      </c>
      <c r="I21" s="205">
        <v>24.46</v>
      </c>
      <c r="J21" s="205">
        <v>1.68</v>
      </c>
      <c r="K21" s="205">
        <v>2.95</v>
      </c>
      <c r="L21" s="205">
        <v>460.92</v>
      </c>
      <c r="M21" s="205">
        <v>0.98</v>
      </c>
      <c r="N21" s="205">
        <v>1.26</v>
      </c>
      <c r="O21" s="205">
        <v>0</v>
      </c>
      <c r="P21" s="205">
        <v>1.49</v>
      </c>
      <c r="Q21" s="205">
        <v>6.7</v>
      </c>
      <c r="R21" s="205">
        <v>6.39</v>
      </c>
      <c r="S21" s="205">
        <v>3.93</v>
      </c>
      <c r="T21" s="205">
        <v>1.41</v>
      </c>
      <c r="U21" s="205">
        <v>1.86</v>
      </c>
      <c r="V21" s="205">
        <v>6.36</v>
      </c>
      <c r="W21" s="205">
        <v>12.31</v>
      </c>
      <c r="X21" s="205">
        <v>30.78</v>
      </c>
      <c r="Y21" s="205">
        <v>0</v>
      </c>
      <c r="Z21" s="205">
        <v>44.25</v>
      </c>
      <c r="AA21" s="205">
        <v>19.95</v>
      </c>
      <c r="AB21" s="205">
        <v>0</v>
      </c>
      <c r="AC21" s="205">
        <v>12.92</v>
      </c>
      <c r="AD21" s="205">
        <v>0</v>
      </c>
      <c r="AE21" s="205">
        <v>0</v>
      </c>
      <c r="AF21" s="205">
        <v>0</v>
      </c>
      <c r="AG21" s="205">
        <v>23.23</v>
      </c>
      <c r="AH21" s="205">
        <v>0</v>
      </c>
      <c r="AI21" s="205">
        <v>39.229999999999997</v>
      </c>
      <c r="AJ21" s="205">
        <v>0</v>
      </c>
      <c r="AK21" s="205">
        <v>10.89</v>
      </c>
      <c r="AL21" s="205">
        <v>0</v>
      </c>
      <c r="AM21" s="205">
        <v>0</v>
      </c>
      <c r="AN21" s="205">
        <v>0</v>
      </c>
      <c r="AO21" s="205">
        <v>206.63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2.2599999999999998</v>
      </c>
      <c r="E22" s="205">
        <v>0</v>
      </c>
      <c r="F22" s="205">
        <v>0</v>
      </c>
      <c r="G22" s="205">
        <v>10.66</v>
      </c>
      <c r="H22" s="205">
        <v>0</v>
      </c>
      <c r="I22" s="205">
        <v>24.46</v>
      </c>
      <c r="J22" s="205">
        <v>1.68</v>
      </c>
      <c r="K22" s="205">
        <v>2.95</v>
      </c>
      <c r="L22" s="205">
        <v>460.92</v>
      </c>
      <c r="M22" s="205">
        <v>0.98</v>
      </c>
      <c r="N22" s="205">
        <v>1.26</v>
      </c>
      <c r="O22" s="205">
        <v>0</v>
      </c>
      <c r="P22" s="205">
        <v>1.49</v>
      </c>
      <c r="Q22" s="205">
        <v>6.7</v>
      </c>
      <c r="R22" s="205">
        <v>6.39</v>
      </c>
      <c r="S22" s="205">
        <v>3.93</v>
      </c>
      <c r="T22" s="205">
        <v>1.41</v>
      </c>
      <c r="U22" s="205">
        <v>1.86</v>
      </c>
      <c r="V22" s="205">
        <v>6.36</v>
      </c>
      <c r="W22" s="205">
        <v>12.31</v>
      </c>
      <c r="X22" s="205">
        <v>30.78</v>
      </c>
      <c r="Y22" s="205">
        <v>0</v>
      </c>
      <c r="Z22" s="205">
        <v>44.25</v>
      </c>
      <c r="AA22" s="205">
        <v>19.95</v>
      </c>
      <c r="AB22" s="205">
        <v>0</v>
      </c>
      <c r="AC22" s="205">
        <v>12.92</v>
      </c>
      <c r="AD22" s="205">
        <v>0</v>
      </c>
      <c r="AE22" s="205">
        <v>0</v>
      </c>
      <c r="AF22" s="205">
        <v>0</v>
      </c>
      <c r="AG22" s="205">
        <v>23.23</v>
      </c>
      <c r="AH22" s="205">
        <v>0</v>
      </c>
      <c r="AI22" s="205">
        <v>39.229999999999997</v>
      </c>
      <c r="AJ22" s="205">
        <v>0</v>
      </c>
      <c r="AK22" s="205">
        <v>10.89</v>
      </c>
      <c r="AL22" s="205">
        <v>0</v>
      </c>
      <c r="AM22" s="205">
        <v>0</v>
      </c>
      <c r="AN22" s="205">
        <v>0</v>
      </c>
      <c r="AO22" s="205">
        <v>206.63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2.2599999999999998</v>
      </c>
      <c r="E23" s="205">
        <v>0</v>
      </c>
      <c r="F23" s="205">
        <v>0</v>
      </c>
      <c r="G23" s="205">
        <v>10.66</v>
      </c>
      <c r="H23" s="205">
        <v>0</v>
      </c>
      <c r="I23" s="205">
        <v>24.46</v>
      </c>
      <c r="J23" s="205">
        <v>1.68</v>
      </c>
      <c r="K23" s="205">
        <v>2.95</v>
      </c>
      <c r="L23" s="205">
        <v>460.92</v>
      </c>
      <c r="M23" s="205">
        <v>0.98</v>
      </c>
      <c r="N23" s="205">
        <v>1.26</v>
      </c>
      <c r="O23" s="205">
        <v>0</v>
      </c>
      <c r="P23" s="205">
        <v>1.49</v>
      </c>
      <c r="Q23" s="205">
        <v>6.7</v>
      </c>
      <c r="R23" s="205">
        <v>6.39</v>
      </c>
      <c r="S23" s="205">
        <v>3.93</v>
      </c>
      <c r="T23" s="205">
        <v>1.41</v>
      </c>
      <c r="U23" s="205">
        <v>1.86</v>
      </c>
      <c r="V23" s="205">
        <v>6.36</v>
      </c>
      <c r="W23" s="205">
        <v>12.31</v>
      </c>
      <c r="X23" s="205">
        <v>31.04</v>
      </c>
      <c r="Y23" s="205">
        <v>0</v>
      </c>
      <c r="Z23" s="205">
        <v>44.25</v>
      </c>
      <c r="AA23" s="205">
        <v>19.95</v>
      </c>
      <c r="AB23" s="205">
        <v>0</v>
      </c>
      <c r="AC23" s="205">
        <v>12.92</v>
      </c>
      <c r="AD23" s="205">
        <v>0</v>
      </c>
      <c r="AE23" s="205">
        <v>0</v>
      </c>
      <c r="AF23" s="205">
        <v>0</v>
      </c>
      <c r="AG23" s="205">
        <v>23.23</v>
      </c>
      <c r="AH23" s="205">
        <v>0</v>
      </c>
      <c r="AI23" s="205">
        <v>39.229999999999997</v>
      </c>
      <c r="AJ23" s="205">
        <v>0</v>
      </c>
      <c r="AK23" s="205">
        <v>10.89</v>
      </c>
      <c r="AL23" s="205">
        <v>0</v>
      </c>
      <c r="AM23" s="205">
        <v>0</v>
      </c>
      <c r="AN23" s="205">
        <v>0</v>
      </c>
      <c r="AO23" s="205">
        <v>206.63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2.2599999999999998</v>
      </c>
      <c r="E24" s="205">
        <v>0</v>
      </c>
      <c r="F24" s="205">
        <v>0</v>
      </c>
      <c r="G24" s="205">
        <v>10.66</v>
      </c>
      <c r="H24" s="205">
        <v>0</v>
      </c>
      <c r="I24" s="205">
        <v>24.46</v>
      </c>
      <c r="J24" s="205">
        <v>1.68</v>
      </c>
      <c r="K24" s="205">
        <v>2.95</v>
      </c>
      <c r="L24" s="205">
        <v>460.92</v>
      </c>
      <c r="M24" s="205">
        <v>0.98</v>
      </c>
      <c r="N24" s="205">
        <v>1.26</v>
      </c>
      <c r="O24" s="205">
        <v>0</v>
      </c>
      <c r="P24" s="205">
        <v>1.49</v>
      </c>
      <c r="Q24" s="205">
        <v>6.7</v>
      </c>
      <c r="R24" s="205">
        <v>6.39</v>
      </c>
      <c r="S24" s="205">
        <v>3.93</v>
      </c>
      <c r="T24" s="205">
        <v>1.41</v>
      </c>
      <c r="U24" s="205">
        <v>1.86</v>
      </c>
      <c r="V24" s="205">
        <v>6.36</v>
      </c>
      <c r="W24" s="205">
        <v>12.31</v>
      </c>
      <c r="X24" s="205">
        <v>30.78</v>
      </c>
      <c r="Y24" s="205">
        <v>0</v>
      </c>
      <c r="Z24" s="205">
        <v>44.25</v>
      </c>
      <c r="AA24" s="205">
        <v>19.95</v>
      </c>
      <c r="AB24" s="205">
        <v>0</v>
      </c>
      <c r="AC24" s="205">
        <v>12.92</v>
      </c>
      <c r="AD24" s="205">
        <v>0</v>
      </c>
      <c r="AE24" s="205">
        <v>0</v>
      </c>
      <c r="AF24" s="205">
        <v>0</v>
      </c>
      <c r="AG24" s="205">
        <v>23.23</v>
      </c>
      <c r="AH24" s="205">
        <v>0</v>
      </c>
      <c r="AI24" s="205">
        <v>39.229999999999997</v>
      </c>
      <c r="AJ24" s="205">
        <v>0</v>
      </c>
      <c r="AK24" s="205">
        <v>10.89</v>
      </c>
      <c r="AL24" s="205">
        <v>0</v>
      </c>
      <c r="AM24" s="205">
        <v>0</v>
      </c>
      <c r="AN24" s="205">
        <v>0</v>
      </c>
      <c r="AO24" s="205">
        <v>206.63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2.2599999999999998</v>
      </c>
      <c r="E25" s="205">
        <v>0</v>
      </c>
      <c r="F25" s="205">
        <v>0</v>
      </c>
      <c r="G25" s="205">
        <v>10.66</v>
      </c>
      <c r="H25" s="205">
        <v>0</v>
      </c>
      <c r="I25" s="205">
        <v>24.46</v>
      </c>
      <c r="J25" s="205">
        <v>1.68</v>
      </c>
      <c r="K25" s="205">
        <v>2.95</v>
      </c>
      <c r="L25" s="205">
        <v>460.92</v>
      </c>
      <c r="M25" s="205">
        <v>0.98</v>
      </c>
      <c r="N25" s="205">
        <v>1.26</v>
      </c>
      <c r="O25" s="205">
        <v>0</v>
      </c>
      <c r="P25" s="205">
        <v>1.49</v>
      </c>
      <c r="Q25" s="205">
        <v>6.7</v>
      </c>
      <c r="R25" s="205">
        <v>6.39</v>
      </c>
      <c r="S25" s="205">
        <v>3.93</v>
      </c>
      <c r="T25" s="205">
        <v>1.41</v>
      </c>
      <c r="U25" s="205">
        <v>1.86</v>
      </c>
      <c r="V25" s="205">
        <v>6.36</v>
      </c>
      <c r="W25" s="205">
        <v>12.31</v>
      </c>
      <c r="X25" s="205">
        <v>30.78</v>
      </c>
      <c r="Y25" s="205">
        <v>0</v>
      </c>
      <c r="Z25" s="205">
        <v>44.25</v>
      </c>
      <c r="AA25" s="205">
        <v>19.95</v>
      </c>
      <c r="AB25" s="205">
        <v>0</v>
      </c>
      <c r="AC25" s="205">
        <v>12.92</v>
      </c>
      <c r="AD25" s="205">
        <v>0</v>
      </c>
      <c r="AE25" s="205">
        <v>0</v>
      </c>
      <c r="AF25" s="205">
        <v>0</v>
      </c>
      <c r="AG25" s="205">
        <v>23.23</v>
      </c>
      <c r="AH25" s="205">
        <v>0</v>
      </c>
      <c r="AI25" s="205">
        <v>39.229999999999997</v>
      </c>
      <c r="AJ25" s="205">
        <v>0</v>
      </c>
      <c r="AK25" s="205">
        <v>10.89</v>
      </c>
      <c r="AL25" s="205">
        <v>0</v>
      </c>
      <c r="AM25" s="205">
        <v>0</v>
      </c>
      <c r="AN25" s="205">
        <v>0</v>
      </c>
      <c r="AO25" s="205">
        <v>206.63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2.2599999999999998</v>
      </c>
      <c r="E26" s="205">
        <v>0</v>
      </c>
      <c r="F26" s="205">
        <v>0</v>
      </c>
      <c r="G26" s="205">
        <v>10.66</v>
      </c>
      <c r="H26" s="205">
        <v>0</v>
      </c>
      <c r="I26" s="205">
        <v>24.46</v>
      </c>
      <c r="J26" s="205">
        <v>1.68</v>
      </c>
      <c r="K26" s="205">
        <v>2.95</v>
      </c>
      <c r="L26" s="205">
        <v>460.92</v>
      </c>
      <c r="M26" s="205">
        <v>0.98</v>
      </c>
      <c r="N26" s="205">
        <v>1.26</v>
      </c>
      <c r="O26" s="205">
        <v>0</v>
      </c>
      <c r="P26" s="205">
        <v>1.49</v>
      </c>
      <c r="Q26" s="205">
        <v>6.7</v>
      </c>
      <c r="R26" s="205">
        <v>6.39</v>
      </c>
      <c r="S26" s="205">
        <v>3.93</v>
      </c>
      <c r="T26" s="205">
        <v>1.41</v>
      </c>
      <c r="U26" s="205">
        <v>1.86</v>
      </c>
      <c r="V26" s="205">
        <v>6.36</v>
      </c>
      <c r="W26" s="205">
        <v>12.31</v>
      </c>
      <c r="X26" s="205">
        <v>30.78</v>
      </c>
      <c r="Y26" s="205">
        <v>0</v>
      </c>
      <c r="Z26" s="205">
        <v>44.25</v>
      </c>
      <c r="AA26" s="205">
        <v>19.95</v>
      </c>
      <c r="AB26" s="205">
        <v>0</v>
      </c>
      <c r="AC26" s="205">
        <v>12.92</v>
      </c>
      <c r="AD26" s="205">
        <v>0</v>
      </c>
      <c r="AE26" s="205">
        <v>0</v>
      </c>
      <c r="AF26" s="205">
        <v>0</v>
      </c>
      <c r="AG26" s="205">
        <v>23.23</v>
      </c>
      <c r="AH26" s="205">
        <v>0</v>
      </c>
      <c r="AI26" s="205">
        <v>39.229999999999997</v>
      </c>
      <c r="AJ26" s="205">
        <v>0</v>
      </c>
      <c r="AK26" s="205">
        <v>10.89</v>
      </c>
      <c r="AL26" s="205">
        <v>0</v>
      </c>
      <c r="AM26" s="205">
        <v>0</v>
      </c>
      <c r="AN26" s="205">
        <v>0</v>
      </c>
      <c r="AO26" s="205">
        <v>206.63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2.2599999999999998</v>
      </c>
      <c r="E27" s="205">
        <v>0</v>
      </c>
      <c r="F27" s="205">
        <v>0</v>
      </c>
      <c r="G27" s="205">
        <v>10.66</v>
      </c>
      <c r="H27" s="205">
        <v>0</v>
      </c>
      <c r="I27" s="205">
        <v>24.46</v>
      </c>
      <c r="J27" s="205">
        <v>1.68</v>
      </c>
      <c r="K27" s="205">
        <v>2.95</v>
      </c>
      <c r="L27" s="205">
        <v>460.92</v>
      </c>
      <c r="M27" s="205">
        <v>0.98</v>
      </c>
      <c r="N27" s="205">
        <v>1.26</v>
      </c>
      <c r="O27" s="205">
        <v>0</v>
      </c>
      <c r="P27" s="205">
        <v>1.49</v>
      </c>
      <c r="Q27" s="205">
        <v>6.7</v>
      </c>
      <c r="R27" s="205">
        <v>7.19</v>
      </c>
      <c r="S27" s="205">
        <v>4.38</v>
      </c>
      <c r="T27" s="205">
        <v>1.41</v>
      </c>
      <c r="U27" s="205">
        <v>1.86</v>
      </c>
      <c r="V27" s="205">
        <v>6.36</v>
      </c>
      <c r="W27" s="205">
        <v>12.31</v>
      </c>
      <c r="X27" s="205">
        <v>30.78</v>
      </c>
      <c r="Y27" s="205">
        <v>0</v>
      </c>
      <c r="Z27" s="205">
        <v>44.25</v>
      </c>
      <c r="AA27" s="205">
        <v>19.95</v>
      </c>
      <c r="AB27" s="205">
        <v>0</v>
      </c>
      <c r="AC27" s="205">
        <v>12.92</v>
      </c>
      <c r="AD27" s="205">
        <v>0</v>
      </c>
      <c r="AE27" s="205">
        <v>0</v>
      </c>
      <c r="AF27" s="205">
        <v>0</v>
      </c>
      <c r="AG27" s="205">
        <v>23.23</v>
      </c>
      <c r="AH27" s="205">
        <v>0</v>
      </c>
      <c r="AI27" s="205">
        <v>39.229999999999997</v>
      </c>
      <c r="AJ27" s="205">
        <v>0</v>
      </c>
      <c r="AK27" s="205">
        <v>10.89</v>
      </c>
      <c r="AL27" s="205">
        <v>0</v>
      </c>
      <c r="AM27" s="205">
        <v>0</v>
      </c>
      <c r="AN27" s="205">
        <v>0</v>
      </c>
      <c r="AO27" s="205">
        <v>206.63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2.2599999999999998</v>
      </c>
      <c r="E28" s="205">
        <v>0</v>
      </c>
      <c r="F28" s="205">
        <v>0</v>
      </c>
      <c r="G28" s="205">
        <v>10.66</v>
      </c>
      <c r="H28" s="205">
        <v>0</v>
      </c>
      <c r="I28" s="205">
        <v>24.46</v>
      </c>
      <c r="J28" s="205">
        <v>1.68</v>
      </c>
      <c r="K28" s="205">
        <v>2.95</v>
      </c>
      <c r="L28" s="205">
        <v>460.92</v>
      </c>
      <c r="M28" s="205">
        <v>0.98</v>
      </c>
      <c r="N28" s="205">
        <v>1.26</v>
      </c>
      <c r="O28" s="205">
        <v>0</v>
      </c>
      <c r="P28" s="205">
        <v>1.49</v>
      </c>
      <c r="Q28" s="205">
        <v>6.7</v>
      </c>
      <c r="R28" s="205">
        <v>7.4</v>
      </c>
      <c r="S28" s="205">
        <v>4.59</v>
      </c>
      <c r="T28" s="205">
        <v>1.41</v>
      </c>
      <c r="U28" s="205">
        <v>1.86</v>
      </c>
      <c r="V28" s="205">
        <v>6.36</v>
      </c>
      <c r="W28" s="205">
        <v>12.31</v>
      </c>
      <c r="X28" s="205">
        <v>30.78</v>
      </c>
      <c r="Y28" s="205">
        <v>0</v>
      </c>
      <c r="Z28" s="205">
        <v>44.25</v>
      </c>
      <c r="AA28" s="205">
        <v>19.95</v>
      </c>
      <c r="AB28" s="205">
        <v>0</v>
      </c>
      <c r="AC28" s="205">
        <v>12.92</v>
      </c>
      <c r="AD28" s="205">
        <v>0</v>
      </c>
      <c r="AE28" s="205">
        <v>0</v>
      </c>
      <c r="AF28" s="205">
        <v>0</v>
      </c>
      <c r="AG28" s="205">
        <v>23.23</v>
      </c>
      <c r="AH28" s="205">
        <v>0</v>
      </c>
      <c r="AI28" s="205">
        <v>39.229999999999997</v>
      </c>
      <c r="AJ28" s="205">
        <v>0</v>
      </c>
      <c r="AK28" s="205">
        <v>10.89</v>
      </c>
      <c r="AL28" s="205">
        <v>0</v>
      </c>
      <c r="AM28" s="205">
        <v>0</v>
      </c>
      <c r="AN28" s="205">
        <v>0</v>
      </c>
      <c r="AO28" s="205">
        <v>206.63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2.2599999999999998</v>
      </c>
      <c r="E29" s="205">
        <v>0</v>
      </c>
      <c r="F29" s="205">
        <v>0</v>
      </c>
      <c r="G29" s="205">
        <v>10.66</v>
      </c>
      <c r="H29" s="205">
        <v>0</v>
      </c>
      <c r="I29" s="205">
        <v>24.46</v>
      </c>
      <c r="J29" s="205">
        <v>1.68</v>
      </c>
      <c r="K29" s="205">
        <v>2.95</v>
      </c>
      <c r="L29" s="205">
        <v>460.92</v>
      </c>
      <c r="M29" s="205">
        <v>0.98</v>
      </c>
      <c r="N29" s="205">
        <v>1.26</v>
      </c>
      <c r="O29" s="205">
        <v>0</v>
      </c>
      <c r="P29" s="205">
        <v>1.49</v>
      </c>
      <c r="Q29" s="205">
        <v>6.7</v>
      </c>
      <c r="R29" s="205">
        <v>7.4</v>
      </c>
      <c r="S29" s="205">
        <v>4.59</v>
      </c>
      <c r="T29" s="205">
        <v>1.41</v>
      </c>
      <c r="U29" s="205">
        <v>1.86</v>
      </c>
      <c r="V29" s="205">
        <v>6.36</v>
      </c>
      <c r="W29" s="205">
        <v>12.31</v>
      </c>
      <c r="X29" s="205">
        <v>30.78</v>
      </c>
      <c r="Y29" s="205">
        <v>0</v>
      </c>
      <c r="Z29" s="205">
        <v>44.25</v>
      </c>
      <c r="AA29" s="205">
        <v>19.95</v>
      </c>
      <c r="AB29" s="205">
        <v>0</v>
      </c>
      <c r="AC29" s="205">
        <v>12.92</v>
      </c>
      <c r="AD29" s="205">
        <v>0</v>
      </c>
      <c r="AE29" s="205">
        <v>0</v>
      </c>
      <c r="AF29" s="205">
        <v>0</v>
      </c>
      <c r="AG29" s="205">
        <v>23.23</v>
      </c>
      <c r="AH29" s="205">
        <v>0</v>
      </c>
      <c r="AI29" s="205">
        <v>39.229999999999997</v>
      </c>
      <c r="AJ29" s="205">
        <v>0</v>
      </c>
      <c r="AK29" s="205">
        <v>10.89</v>
      </c>
      <c r="AL29" s="205">
        <v>0</v>
      </c>
      <c r="AM29" s="205">
        <v>0</v>
      </c>
      <c r="AN29" s="205">
        <v>0</v>
      </c>
      <c r="AO29" s="205">
        <v>206.63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2.2599999999999998</v>
      </c>
      <c r="E30" s="205">
        <v>0</v>
      </c>
      <c r="F30" s="205">
        <v>0</v>
      </c>
      <c r="G30" s="205">
        <v>10.66</v>
      </c>
      <c r="H30" s="205">
        <v>0</v>
      </c>
      <c r="I30" s="205">
        <v>24.46</v>
      </c>
      <c r="J30" s="205">
        <v>1.68</v>
      </c>
      <c r="K30" s="205">
        <v>2.95</v>
      </c>
      <c r="L30" s="205">
        <v>460.92</v>
      </c>
      <c r="M30" s="205">
        <v>0.98</v>
      </c>
      <c r="N30" s="205">
        <v>1.26</v>
      </c>
      <c r="O30" s="205">
        <v>0</v>
      </c>
      <c r="P30" s="205">
        <v>1.49</v>
      </c>
      <c r="Q30" s="205">
        <v>6.7</v>
      </c>
      <c r="R30" s="205">
        <v>7.4</v>
      </c>
      <c r="S30" s="205">
        <v>4.59</v>
      </c>
      <c r="T30" s="205">
        <v>1.41</v>
      </c>
      <c r="U30" s="205">
        <v>1.86</v>
      </c>
      <c r="V30" s="205">
        <v>6.36</v>
      </c>
      <c r="W30" s="205">
        <v>12.31</v>
      </c>
      <c r="X30" s="205">
        <v>30.78</v>
      </c>
      <c r="Y30" s="205">
        <v>0</v>
      </c>
      <c r="Z30" s="205">
        <v>44.25</v>
      </c>
      <c r="AA30" s="205">
        <v>19.95</v>
      </c>
      <c r="AB30" s="205">
        <v>0</v>
      </c>
      <c r="AC30" s="205">
        <v>12.92</v>
      </c>
      <c r="AD30" s="205">
        <v>0</v>
      </c>
      <c r="AE30" s="205">
        <v>0</v>
      </c>
      <c r="AF30" s="205">
        <v>0</v>
      </c>
      <c r="AG30" s="205">
        <v>23.23</v>
      </c>
      <c r="AH30" s="205">
        <v>0</v>
      </c>
      <c r="AI30" s="205">
        <v>39.229999999999997</v>
      </c>
      <c r="AJ30" s="205">
        <v>0</v>
      </c>
      <c r="AK30" s="205">
        <v>10.89</v>
      </c>
      <c r="AL30" s="205">
        <v>0</v>
      </c>
      <c r="AM30" s="205">
        <v>0</v>
      </c>
      <c r="AN30" s="205">
        <v>0</v>
      </c>
      <c r="AO30" s="205">
        <v>206.63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2.2599999999999998</v>
      </c>
      <c r="E31" s="205">
        <v>0</v>
      </c>
      <c r="F31" s="205">
        <v>0</v>
      </c>
      <c r="G31" s="205">
        <v>10.66</v>
      </c>
      <c r="H31" s="205">
        <v>0</v>
      </c>
      <c r="I31" s="205">
        <v>24.46</v>
      </c>
      <c r="J31" s="205">
        <v>1.68</v>
      </c>
      <c r="K31" s="205">
        <v>2.95</v>
      </c>
      <c r="L31" s="205">
        <v>460.92</v>
      </c>
      <c r="M31" s="205">
        <v>0.98</v>
      </c>
      <c r="N31" s="205">
        <v>1.26</v>
      </c>
      <c r="O31" s="205">
        <v>0</v>
      </c>
      <c r="P31" s="205">
        <v>1.49</v>
      </c>
      <c r="Q31" s="205">
        <v>6.7</v>
      </c>
      <c r="R31" s="205">
        <v>7.61</v>
      </c>
      <c r="S31" s="205">
        <v>4.8499999999999996</v>
      </c>
      <c r="T31" s="205">
        <v>1.41</v>
      </c>
      <c r="U31" s="205">
        <v>1.86</v>
      </c>
      <c r="V31" s="205">
        <v>6.36</v>
      </c>
      <c r="W31" s="205">
        <v>12.31</v>
      </c>
      <c r="X31" s="205">
        <v>30.78</v>
      </c>
      <c r="Y31" s="205">
        <v>0</v>
      </c>
      <c r="Z31" s="205">
        <v>44.25</v>
      </c>
      <c r="AA31" s="205">
        <v>19.95</v>
      </c>
      <c r="AB31" s="205">
        <v>0</v>
      </c>
      <c r="AC31" s="205">
        <v>12.92</v>
      </c>
      <c r="AD31" s="205">
        <v>0</v>
      </c>
      <c r="AE31" s="205">
        <v>0</v>
      </c>
      <c r="AF31" s="205">
        <v>0</v>
      </c>
      <c r="AG31" s="205">
        <v>23.23</v>
      </c>
      <c r="AH31" s="205">
        <v>0</v>
      </c>
      <c r="AI31" s="205">
        <v>39.229999999999997</v>
      </c>
      <c r="AJ31" s="205">
        <v>0</v>
      </c>
      <c r="AK31" s="205">
        <v>10.89</v>
      </c>
      <c r="AL31" s="205">
        <v>0</v>
      </c>
      <c r="AM31" s="205">
        <v>0</v>
      </c>
      <c r="AN31" s="205">
        <v>0</v>
      </c>
      <c r="AO31" s="205">
        <v>206.63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2.2599999999999998</v>
      </c>
      <c r="E32" s="205">
        <v>0</v>
      </c>
      <c r="F32" s="205">
        <v>0</v>
      </c>
      <c r="G32" s="205">
        <v>10.66</v>
      </c>
      <c r="H32" s="205">
        <v>0</v>
      </c>
      <c r="I32" s="205">
        <v>24.46</v>
      </c>
      <c r="J32" s="205">
        <v>1.68</v>
      </c>
      <c r="K32" s="205">
        <v>2.95</v>
      </c>
      <c r="L32" s="205">
        <v>460.92</v>
      </c>
      <c r="M32" s="205">
        <v>0.98</v>
      </c>
      <c r="N32" s="205">
        <v>1.26</v>
      </c>
      <c r="O32" s="205">
        <v>0</v>
      </c>
      <c r="P32" s="205">
        <v>1.49</v>
      </c>
      <c r="Q32" s="205">
        <v>6.7</v>
      </c>
      <c r="R32" s="205">
        <v>7.61</v>
      </c>
      <c r="S32" s="205">
        <v>4.8499999999999996</v>
      </c>
      <c r="T32" s="205">
        <v>1.41</v>
      </c>
      <c r="U32" s="205">
        <v>1.86</v>
      </c>
      <c r="V32" s="205">
        <v>6.36</v>
      </c>
      <c r="W32" s="205">
        <v>12.31</v>
      </c>
      <c r="X32" s="205">
        <v>30.78</v>
      </c>
      <c r="Y32" s="205">
        <v>0</v>
      </c>
      <c r="Z32" s="205">
        <v>44.25</v>
      </c>
      <c r="AA32" s="205">
        <v>19.95</v>
      </c>
      <c r="AB32" s="205">
        <v>0</v>
      </c>
      <c r="AC32" s="205">
        <v>12.92</v>
      </c>
      <c r="AD32" s="205">
        <v>0</v>
      </c>
      <c r="AE32" s="205">
        <v>0</v>
      </c>
      <c r="AF32" s="205">
        <v>0</v>
      </c>
      <c r="AG32" s="205">
        <v>23.23</v>
      </c>
      <c r="AH32" s="205">
        <v>0</v>
      </c>
      <c r="AI32" s="205">
        <v>39.229999999999997</v>
      </c>
      <c r="AJ32" s="205">
        <v>0</v>
      </c>
      <c r="AK32" s="205">
        <v>10.89</v>
      </c>
      <c r="AL32" s="205">
        <v>0</v>
      </c>
      <c r="AM32" s="205">
        <v>0</v>
      </c>
      <c r="AN32" s="205">
        <v>0</v>
      </c>
      <c r="AO32" s="205">
        <v>206.63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2.2599999999999998</v>
      </c>
      <c r="E33" s="205">
        <v>0</v>
      </c>
      <c r="F33" s="205">
        <v>0</v>
      </c>
      <c r="G33" s="205">
        <v>10.66</v>
      </c>
      <c r="H33" s="205">
        <v>0</v>
      </c>
      <c r="I33" s="205">
        <v>24.46</v>
      </c>
      <c r="J33" s="205">
        <v>1.68</v>
      </c>
      <c r="K33" s="205">
        <v>2.95</v>
      </c>
      <c r="L33" s="205">
        <v>460.92</v>
      </c>
      <c r="M33" s="205">
        <v>0.98</v>
      </c>
      <c r="N33" s="205">
        <v>1.26</v>
      </c>
      <c r="O33" s="205">
        <v>0</v>
      </c>
      <c r="P33" s="205">
        <v>1.49</v>
      </c>
      <c r="Q33" s="205">
        <v>6.7</v>
      </c>
      <c r="R33" s="205">
        <v>11.08</v>
      </c>
      <c r="S33" s="205">
        <v>6.17</v>
      </c>
      <c r="T33" s="205">
        <v>1.41</v>
      </c>
      <c r="U33" s="205">
        <v>1.86</v>
      </c>
      <c r="V33" s="205">
        <v>6.36</v>
      </c>
      <c r="W33" s="205">
        <v>12.31</v>
      </c>
      <c r="X33" s="205">
        <v>30.78</v>
      </c>
      <c r="Y33" s="205">
        <v>0</v>
      </c>
      <c r="Z33" s="205">
        <v>44.25</v>
      </c>
      <c r="AA33" s="205">
        <v>19.95</v>
      </c>
      <c r="AB33" s="205">
        <v>0</v>
      </c>
      <c r="AC33" s="205">
        <v>12.92</v>
      </c>
      <c r="AD33" s="205">
        <v>0</v>
      </c>
      <c r="AE33" s="205">
        <v>0</v>
      </c>
      <c r="AF33" s="205">
        <v>0</v>
      </c>
      <c r="AG33" s="205">
        <v>23.23</v>
      </c>
      <c r="AH33" s="205">
        <v>0</v>
      </c>
      <c r="AI33" s="205">
        <v>39.229999999999997</v>
      </c>
      <c r="AJ33" s="205">
        <v>0</v>
      </c>
      <c r="AK33" s="205">
        <v>10.89</v>
      </c>
      <c r="AL33" s="205">
        <v>0</v>
      </c>
      <c r="AM33" s="205">
        <v>0</v>
      </c>
      <c r="AN33" s="205">
        <v>0</v>
      </c>
      <c r="AO33" s="205">
        <v>206.63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2.2599999999999998</v>
      </c>
      <c r="E34" s="205">
        <v>0</v>
      </c>
      <c r="F34" s="205">
        <v>0</v>
      </c>
      <c r="G34" s="205">
        <v>10.66</v>
      </c>
      <c r="H34" s="205">
        <v>0</v>
      </c>
      <c r="I34" s="205">
        <v>24.46</v>
      </c>
      <c r="J34" s="205">
        <v>1.68</v>
      </c>
      <c r="K34" s="205">
        <v>2.95</v>
      </c>
      <c r="L34" s="205">
        <v>460.92</v>
      </c>
      <c r="M34" s="205">
        <v>0.98</v>
      </c>
      <c r="N34" s="205">
        <v>1.26</v>
      </c>
      <c r="O34" s="205">
        <v>0</v>
      </c>
      <c r="P34" s="205">
        <v>1.49</v>
      </c>
      <c r="Q34" s="205">
        <v>6.7</v>
      </c>
      <c r="R34" s="205">
        <v>11.08</v>
      </c>
      <c r="S34" s="205">
        <v>6.17</v>
      </c>
      <c r="T34" s="205">
        <v>1.41</v>
      </c>
      <c r="U34" s="205">
        <v>1.86</v>
      </c>
      <c r="V34" s="205">
        <v>6.36</v>
      </c>
      <c r="W34" s="205">
        <v>12.31</v>
      </c>
      <c r="X34" s="205">
        <v>30.78</v>
      </c>
      <c r="Y34" s="205">
        <v>0</v>
      </c>
      <c r="Z34" s="205">
        <v>44.25</v>
      </c>
      <c r="AA34" s="205">
        <v>19.95</v>
      </c>
      <c r="AB34" s="205">
        <v>0</v>
      </c>
      <c r="AC34" s="205">
        <v>12.92</v>
      </c>
      <c r="AD34" s="205">
        <v>0</v>
      </c>
      <c r="AE34" s="205">
        <v>0</v>
      </c>
      <c r="AF34" s="205">
        <v>0</v>
      </c>
      <c r="AG34" s="205">
        <v>23.23</v>
      </c>
      <c r="AH34" s="205">
        <v>0</v>
      </c>
      <c r="AI34" s="205">
        <v>39.229999999999997</v>
      </c>
      <c r="AJ34" s="205">
        <v>0</v>
      </c>
      <c r="AK34" s="205">
        <v>10.89</v>
      </c>
      <c r="AL34" s="205">
        <v>0</v>
      </c>
      <c r="AM34" s="205">
        <v>0</v>
      </c>
      <c r="AN34" s="205">
        <v>0</v>
      </c>
      <c r="AO34" s="205">
        <v>206.63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2.2599999999999998</v>
      </c>
      <c r="E35" s="205">
        <v>0</v>
      </c>
      <c r="F35" s="205">
        <v>0</v>
      </c>
      <c r="G35" s="205">
        <v>10.66</v>
      </c>
      <c r="H35" s="205">
        <v>0</v>
      </c>
      <c r="I35" s="205">
        <v>24.46</v>
      </c>
      <c r="J35" s="205">
        <v>1.68</v>
      </c>
      <c r="K35" s="205">
        <v>2.95</v>
      </c>
      <c r="L35" s="205">
        <v>460.92</v>
      </c>
      <c r="M35" s="205">
        <v>0.98</v>
      </c>
      <c r="N35" s="205">
        <v>1.26</v>
      </c>
      <c r="O35" s="205">
        <v>0</v>
      </c>
      <c r="P35" s="205">
        <v>1.49</v>
      </c>
      <c r="Q35" s="205">
        <v>6.7</v>
      </c>
      <c r="R35" s="205">
        <v>11.08</v>
      </c>
      <c r="S35" s="205">
        <v>6.17</v>
      </c>
      <c r="T35" s="205">
        <v>1.41</v>
      </c>
      <c r="U35" s="205">
        <v>1.86</v>
      </c>
      <c r="V35" s="205">
        <v>6.36</v>
      </c>
      <c r="W35" s="205">
        <v>12.31</v>
      </c>
      <c r="X35" s="205">
        <v>30.78</v>
      </c>
      <c r="Y35" s="205">
        <v>0</v>
      </c>
      <c r="Z35" s="205">
        <v>44.25</v>
      </c>
      <c r="AA35" s="205">
        <v>19.79</v>
      </c>
      <c r="AB35" s="205">
        <v>0</v>
      </c>
      <c r="AC35" s="205">
        <v>12.92</v>
      </c>
      <c r="AD35" s="205">
        <v>0</v>
      </c>
      <c r="AE35" s="205">
        <v>0</v>
      </c>
      <c r="AF35" s="205">
        <v>0</v>
      </c>
      <c r="AG35" s="205">
        <v>23.23</v>
      </c>
      <c r="AH35" s="205">
        <v>0</v>
      </c>
      <c r="AI35" s="205">
        <v>39.229999999999997</v>
      </c>
      <c r="AJ35" s="205">
        <v>0</v>
      </c>
      <c r="AK35" s="205">
        <v>10.89</v>
      </c>
      <c r="AL35" s="205">
        <v>0</v>
      </c>
      <c r="AM35" s="205">
        <v>0</v>
      </c>
      <c r="AN35" s="205">
        <v>0</v>
      </c>
      <c r="AO35" s="205">
        <v>206.63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2.2599999999999998</v>
      </c>
      <c r="E36" s="205">
        <v>0</v>
      </c>
      <c r="F36" s="205">
        <v>0</v>
      </c>
      <c r="G36" s="205">
        <v>10.66</v>
      </c>
      <c r="H36" s="205">
        <v>0</v>
      </c>
      <c r="I36" s="205">
        <v>24.46</v>
      </c>
      <c r="J36" s="205">
        <v>1.68</v>
      </c>
      <c r="K36" s="205">
        <v>2.95</v>
      </c>
      <c r="L36" s="205">
        <v>460.92</v>
      </c>
      <c r="M36" s="205">
        <v>0.98</v>
      </c>
      <c r="N36" s="205">
        <v>1.26</v>
      </c>
      <c r="O36" s="205">
        <v>0</v>
      </c>
      <c r="P36" s="205">
        <v>1.49</v>
      </c>
      <c r="Q36" s="205">
        <v>6.7</v>
      </c>
      <c r="R36" s="205">
        <v>11.08</v>
      </c>
      <c r="S36" s="205">
        <v>6.17</v>
      </c>
      <c r="T36" s="205">
        <v>1.41</v>
      </c>
      <c r="U36" s="205">
        <v>1.86</v>
      </c>
      <c r="V36" s="205">
        <v>6.36</v>
      </c>
      <c r="W36" s="205">
        <v>12.31</v>
      </c>
      <c r="X36" s="205">
        <v>30.78</v>
      </c>
      <c r="Y36" s="205">
        <v>0</v>
      </c>
      <c r="Z36" s="205">
        <v>44.25</v>
      </c>
      <c r="AA36" s="205">
        <v>19.79</v>
      </c>
      <c r="AB36" s="205">
        <v>0</v>
      </c>
      <c r="AC36" s="205">
        <v>12.92</v>
      </c>
      <c r="AD36" s="205">
        <v>0</v>
      </c>
      <c r="AE36" s="205">
        <v>0</v>
      </c>
      <c r="AF36" s="205">
        <v>0</v>
      </c>
      <c r="AG36" s="205">
        <v>23.23</v>
      </c>
      <c r="AH36" s="205">
        <v>0</v>
      </c>
      <c r="AI36" s="205">
        <v>39.229999999999997</v>
      </c>
      <c r="AJ36" s="205">
        <v>0</v>
      </c>
      <c r="AK36" s="205">
        <v>10.89</v>
      </c>
      <c r="AL36" s="205">
        <v>0</v>
      </c>
      <c r="AM36" s="205">
        <v>0</v>
      </c>
      <c r="AN36" s="205">
        <v>0</v>
      </c>
      <c r="AO36" s="205">
        <v>206.63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2.2599999999999998</v>
      </c>
      <c r="E37" s="205">
        <v>0</v>
      </c>
      <c r="F37" s="205">
        <v>0</v>
      </c>
      <c r="G37" s="205">
        <v>10.66</v>
      </c>
      <c r="H37" s="205">
        <v>0</v>
      </c>
      <c r="I37" s="205">
        <v>24.46</v>
      </c>
      <c r="J37" s="205">
        <v>1.68</v>
      </c>
      <c r="K37" s="205">
        <v>2.95</v>
      </c>
      <c r="L37" s="205">
        <v>460.92</v>
      </c>
      <c r="M37" s="205">
        <v>0.98</v>
      </c>
      <c r="N37" s="205">
        <v>1.26</v>
      </c>
      <c r="O37" s="205">
        <v>0</v>
      </c>
      <c r="P37" s="205">
        <v>1.49</v>
      </c>
      <c r="Q37" s="205">
        <v>6.7</v>
      </c>
      <c r="R37" s="205">
        <v>11.08</v>
      </c>
      <c r="S37" s="205">
        <v>6.17</v>
      </c>
      <c r="T37" s="205">
        <v>1.41</v>
      </c>
      <c r="U37" s="205">
        <v>1.86</v>
      </c>
      <c r="V37" s="205">
        <v>6.36</v>
      </c>
      <c r="W37" s="205">
        <v>12.31</v>
      </c>
      <c r="X37" s="205">
        <v>30.78</v>
      </c>
      <c r="Y37" s="205">
        <v>0</v>
      </c>
      <c r="Z37" s="205">
        <v>44.25</v>
      </c>
      <c r="AA37" s="205">
        <v>19.95</v>
      </c>
      <c r="AB37" s="205">
        <v>0</v>
      </c>
      <c r="AC37" s="205">
        <v>12.92</v>
      </c>
      <c r="AD37" s="205">
        <v>0</v>
      </c>
      <c r="AE37" s="205">
        <v>0</v>
      </c>
      <c r="AF37" s="205">
        <v>0</v>
      </c>
      <c r="AG37" s="205">
        <v>23.23</v>
      </c>
      <c r="AH37" s="205">
        <v>0</v>
      </c>
      <c r="AI37" s="205">
        <v>39.229999999999997</v>
      </c>
      <c r="AJ37" s="205">
        <v>0</v>
      </c>
      <c r="AK37" s="205">
        <v>10.89</v>
      </c>
      <c r="AL37" s="205">
        <v>0</v>
      </c>
      <c r="AM37" s="205">
        <v>0</v>
      </c>
      <c r="AN37" s="205">
        <v>0</v>
      </c>
      <c r="AO37" s="205">
        <v>206.63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2.2599999999999998</v>
      </c>
      <c r="E38" s="205">
        <v>0</v>
      </c>
      <c r="F38" s="205">
        <v>0</v>
      </c>
      <c r="G38" s="205">
        <v>10.66</v>
      </c>
      <c r="H38" s="205">
        <v>0</v>
      </c>
      <c r="I38" s="205">
        <v>24.46</v>
      </c>
      <c r="J38" s="205">
        <v>1.68</v>
      </c>
      <c r="K38" s="205">
        <v>2.95</v>
      </c>
      <c r="L38" s="205">
        <v>460.92</v>
      </c>
      <c r="M38" s="205">
        <v>0.98</v>
      </c>
      <c r="N38" s="205">
        <v>1.26</v>
      </c>
      <c r="O38" s="205">
        <v>0</v>
      </c>
      <c r="P38" s="205">
        <v>1.49</v>
      </c>
      <c r="Q38" s="205">
        <v>6.7</v>
      </c>
      <c r="R38" s="205">
        <v>11.08</v>
      </c>
      <c r="S38" s="205">
        <v>6.17</v>
      </c>
      <c r="T38" s="205">
        <v>1.41</v>
      </c>
      <c r="U38" s="205">
        <v>1.86</v>
      </c>
      <c r="V38" s="205">
        <v>6.36</v>
      </c>
      <c r="W38" s="205">
        <v>12.31</v>
      </c>
      <c r="X38" s="205">
        <v>30.78</v>
      </c>
      <c r="Y38" s="205">
        <v>0</v>
      </c>
      <c r="Z38" s="205">
        <v>44.25</v>
      </c>
      <c r="AA38" s="205">
        <v>19.95</v>
      </c>
      <c r="AB38" s="205">
        <v>0</v>
      </c>
      <c r="AC38" s="205">
        <v>12.92</v>
      </c>
      <c r="AD38" s="205">
        <v>0</v>
      </c>
      <c r="AE38" s="205">
        <v>0</v>
      </c>
      <c r="AF38" s="205">
        <v>0</v>
      </c>
      <c r="AG38" s="205">
        <v>23.23</v>
      </c>
      <c r="AH38" s="205">
        <v>0</v>
      </c>
      <c r="AI38" s="205">
        <v>39.229999999999997</v>
      </c>
      <c r="AJ38" s="205">
        <v>0</v>
      </c>
      <c r="AK38" s="205">
        <v>10.89</v>
      </c>
      <c r="AL38" s="205">
        <v>0</v>
      </c>
      <c r="AM38" s="205">
        <v>0</v>
      </c>
      <c r="AN38" s="205">
        <v>0</v>
      </c>
      <c r="AO38" s="205">
        <v>206.63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2.2599999999999998</v>
      </c>
      <c r="E39" s="205">
        <v>0</v>
      </c>
      <c r="F39" s="205">
        <v>0</v>
      </c>
      <c r="G39" s="205">
        <v>10.66</v>
      </c>
      <c r="H39" s="205">
        <v>0</v>
      </c>
      <c r="I39" s="205">
        <v>24.46</v>
      </c>
      <c r="J39" s="205">
        <v>1.68</v>
      </c>
      <c r="K39" s="205">
        <v>2.95</v>
      </c>
      <c r="L39" s="205">
        <v>460.92</v>
      </c>
      <c r="M39" s="205">
        <v>0.98</v>
      </c>
      <c r="N39" s="205">
        <v>1.26</v>
      </c>
      <c r="O39" s="205">
        <v>0</v>
      </c>
      <c r="P39" s="205">
        <v>1.49</v>
      </c>
      <c r="Q39" s="205">
        <v>6.7</v>
      </c>
      <c r="R39" s="205">
        <v>11.08</v>
      </c>
      <c r="S39" s="205">
        <v>6.17</v>
      </c>
      <c r="T39" s="205">
        <v>1.41</v>
      </c>
      <c r="U39" s="205">
        <v>1.86</v>
      </c>
      <c r="V39" s="205">
        <v>6.36</v>
      </c>
      <c r="W39" s="205">
        <v>12.31</v>
      </c>
      <c r="X39" s="205">
        <v>30.78</v>
      </c>
      <c r="Y39" s="205">
        <v>0</v>
      </c>
      <c r="Z39" s="205">
        <v>44.25</v>
      </c>
      <c r="AA39" s="205">
        <v>19.95</v>
      </c>
      <c r="AB39" s="205">
        <v>0</v>
      </c>
      <c r="AC39" s="205">
        <v>12.92</v>
      </c>
      <c r="AD39" s="205">
        <v>0</v>
      </c>
      <c r="AE39" s="205">
        <v>0</v>
      </c>
      <c r="AF39" s="205">
        <v>0</v>
      </c>
      <c r="AG39" s="205">
        <v>23.23</v>
      </c>
      <c r="AH39" s="205">
        <v>0</v>
      </c>
      <c r="AI39" s="205">
        <v>39.229999999999997</v>
      </c>
      <c r="AJ39" s="205">
        <v>0</v>
      </c>
      <c r="AK39" s="205">
        <v>10.89</v>
      </c>
      <c r="AL39" s="205">
        <v>0</v>
      </c>
      <c r="AM39" s="205">
        <v>0</v>
      </c>
      <c r="AN39" s="205">
        <v>0</v>
      </c>
      <c r="AO39" s="205">
        <v>206.63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2.2599999999999998</v>
      </c>
      <c r="E40" s="205">
        <v>0</v>
      </c>
      <c r="F40" s="205">
        <v>0</v>
      </c>
      <c r="G40" s="205">
        <v>10.66</v>
      </c>
      <c r="H40" s="205">
        <v>0</v>
      </c>
      <c r="I40" s="205">
        <v>24.46</v>
      </c>
      <c r="J40" s="205">
        <v>1.68</v>
      </c>
      <c r="K40" s="205">
        <v>2.95</v>
      </c>
      <c r="L40" s="205">
        <v>460.92</v>
      </c>
      <c r="M40" s="205">
        <v>0.98</v>
      </c>
      <c r="N40" s="205">
        <v>1.26</v>
      </c>
      <c r="O40" s="205">
        <v>0</v>
      </c>
      <c r="P40" s="205">
        <v>1.49</v>
      </c>
      <c r="Q40" s="205">
        <v>6.7</v>
      </c>
      <c r="R40" s="205">
        <v>11.08</v>
      </c>
      <c r="S40" s="205">
        <v>5.18</v>
      </c>
      <c r="T40" s="205">
        <v>1.41</v>
      </c>
      <c r="U40" s="205">
        <v>1.86</v>
      </c>
      <c r="V40" s="205">
        <v>6.36</v>
      </c>
      <c r="W40" s="205">
        <v>12.31</v>
      </c>
      <c r="X40" s="205">
        <v>30.78</v>
      </c>
      <c r="Y40" s="205">
        <v>0</v>
      </c>
      <c r="Z40" s="205">
        <v>44.25</v>
      </c>
      <c r="AA40" s="205">
        <v>19.95</v>
      </c>
      <c r="AB40" s="205">
        <v>0</v>
      </c>
      <c r="AC40" s="205">
        <v>12.92</v>
      </c>
      <c r="AD40" s="205">
        <v>0</v>
      </c>
      <c r="AE40" s="205">
        <v>0</v>
      </c>
      <c r="AF40" s="205">
        <v>0</v>
      </c>
      <c r="AG40" s="205">
        <v>23.23</v>
      </c>
      <c r="AH40" s="205">
        <v>0</v>
      </c>
      <c r="AI40" s="205">
        <v>39.229999999999997</v>
      </c>
      <c r="AJ40" s="205">
        <v>0</v>
      </c>
      <c r="AK40" s="205">
        <v>10.89</v>
      </c>
      <c r="AL40" s="205">
        <v>0</v>
      </c>
      <c r="AM40" s="205">
        <v>0</v>
      </c>
      <c r="AN40" s="205">
        <v>0</v>
      </c>
      <c r="AO40" s="205">
        <v>206.63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2.2599999999999998</v>
      </c>
      <c r="E41" s="205">
        <v>0</v>
      </c>
      <c r="F41" s="205">
        <v>0</v>
      </c>
      <c r="G41" s="205">
        <v>10.66</v>
      </c>
      <c r="H41" s="205">
        <v>0</v>
      </c>
      <c r="I41" s="205">
        <v>24.46</v>
      </c>
      <c r="J41" s="205">
        <v>1.68</v>
      </c>
      <c r="K41" s="205">
        <v>2.95</v>
      </c>
      <c r="L41" s="205">
        <v>460.92</v>
      </c>
      <c r="M41" s="205">
        <v>0.98</v>
      </c>
      <c r="N41" s="205">
        <v>1.26</v>
      </c>
      <c r="O41" s="205">
        <v>0</v>
      </c>
      <c r="P41" s="205">
        <v>1.49</v>
      </c>
      <c r="Q41" s="205">
        <v>6.7</v>
      </c>
      <c r="R41" s="205">
        <v>11.08</v>
      </c>
      <c r="S41" s="205">
        <v>6.17</v>
      </c>
      <c r="T41" s="205">
        <v>1.41</v>
      </c>
      <c r="U41" s="205">
        <v>1.86</v>
      </c>
      <c r="V41" s="205">
        <v>6.36</v>
      </c>
      <c r="W41" s="205">
        <v>12.31</v>
      </c>
      <c r="X41" s="205">
        <v>30.78</v>
      </c>
      <c r="Y41" s="205">
        <v>0</v>
      </c>
      <c r="Z41" s="205">
        <v>44.25</v>
      </c>
      <c r="AA41" s="205">
        <v>19.95</v>
      </c>
      <c r="AB41" s="205">
        <v>0</v>
      </c>
      <c r="AC41" s="205">
        <v>12.92</v>
      </c>
      <c r="AD41" s="205">
        <v>0</v>
      </c>
      <c r="AE41" s="205">
        <v>0</v>
      </c>
      <c r="AF41" s="205">
        <v>0</v>
      </c>
      <c r="AG41" s="205">
        <v>23.23</v>
      </c>
      <c r="AH41" s="205">
        <v>0</v>
      </c>
      <c r="AI41" s="205">
        <v>39.229999999999997</v>
      </c>
      <c r="AJ41" s="205">
        <v>0</v>
      </c>
      <c r="AK41" s="205">
        <v>15.95</v>
      </c>
      <c r="AL41" s="205">
        <v>0</v>
      </c>
      <c r="AM41" s="205">
        <v>0</v>
      </c>
      <c r="AN41" s="205">
        <v>0</v>
      </c>
      <c r="AO41" s="205">
        <v>206.63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2.2599999999999998</v>
      </c>
      <c r="E42" s="205">
        <v>0</v>
      </c>
      <c r="F42" s="205">
        <v>0</v>
      </c>
      <c r="G42" s="205">
        <v>10.66</v>
      </c>
      <c r="H42" s="205">
        <v>0</v>
      </c>
      <c r="I42" s="205">
        <v>24.46</v>
      </c>
      <c r="J42" s="205">
        <v>1.68</v>
      </c>
      <c r="K42" s="205">
        <v>2.95</v>
      </c>
      <c r="L42" s="205">
        <v>460.92</v>
      </c>
      <c r="M42" s="205">
        <v>0.98</v>
      </c>
      <c r="N42" s="205">
        <v>1.26</v>
      </c>
      <c r="O42" s="205">
        <v>0</v>
      </c>
      <c r="P42" s="205">
        <v>1.49</v>
      </c>
      <c r="Q42" s="205">
        <v>6.7</v>
      </c>
      <c r="R42" s="205">
        <v>11.08</v>
      </c>
      <c r="S42" s="205">
        <v>6.17</v>
      </c>
      <c r="T42" s="205">
        <v>1.41</v>
      </c>
      <c r="U42" s="205">
        <v>1.86</v>
      </c>
      <c r="V42" s="205">
        <v>6.36</v>
      </c>
      <c r="W42" s="205">
        <v>12.31</v>
      </c>
      <c r="X42" s="205">
        <v>30.78</v>
      </c>
      <c r="Y42" s="205">
        <v>0</v>
      </c>
      <c r="Z42" s="205">
        <v>44.25</v>
      </c>
      <c r="AA42" s="205">
        <v>19.95</v>
      </c>
      <c r="AB42" s="205">
        <v>0</v>
      </c>
      <c r="AC42" s="205">
        <v>12.92</v>
      </c>
      <c r="AD42" s="205">
        <v>0</v>
      </c>
      <c r="AE42" s="205">
        <v>0</v>
      </c>
      <c r="AF42" s="205">
        <v>0</v>
      </c>
      <c r="AG42" s="205">
        <v>23.23</v>
      </c>
      <c r="AH42" s="205">
        <v>0</v>
      </c>
      <c r="AI42" s="205">
        <v>39.229999999999997</v>
      </c>
      <c r="AJ42" s="205">
        <v>0</v>
      </c>
      <c r="AK42" s="205">
        <v>15.95</v>
      </c>
      <c r="AL42" s="205">
        <v>0</v>
      </c>
      <c r="AM42" s="205">
        <v>0</v>
      </c>
      <c r="AN42" s="205">
        <v>0</v>
      </c>
      <c r="AO42" s="205">
        <v>206.63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2.2599999999999998</v>
      </c>
      <c r="E43" s="205">
        <v>0</v>
      </c>
      <c r="F43" s="205">
        <v>0</v>
      </c>
      <c r="G43" s="205">
        <v>10.66</v>
      </c>
      <c r="H43" s="205">
        <v>0</v>
      </c>
      <c r="I43" s="205">
        <v>24.46</v>
      </c>
      <c r="J43" s="205">
        <v>1.68</v>
      </c>
      <c r="K43" s="205">
        <v>2.95</v>
      </c>
      <c r="L43" s="205">
        <v>460.92</v>
      </c>
      <c r="M43" s="205">
        <v>0.98</v>
      </c>
      <c r="N43" s="205">
        <v>1.26</v>
      </c>
      <c r="O43" s="205">
        <v>0</v>
      </c>
      <c r="P43" s="205">
        <v>1.49</v>
      </c>
      <c r="Q43" s="205">
        <v>6.7</v>
      </c>
      <c r="R43" s="205">
        <v>11.08</v>
      </c>
      <c r="S43" s="205">
        <v>6.17</v>
      </c>
      <c r="T43" s="205">
        <v>1.41</v>
      </c>
      <c r="U43" s="205">
        <v>1.86</v>
      </c>
      <c r="V43" s="205">
        <v>6.36</v>
      </c>
      <c r="W43" s="205">
        <v>12.31</v>
      </c>
      <c r="X43" s="205">
        <v>30.78</v>
      </c>
      <c r="Y43" s="205">
        <v>0</v>
      </c>
      <c r="Z43" s="205">
        <v>44.25</v>
      </c>
      <c r="AA43" s="205">
        <v>19.95</v>
      </c>
      <c r="AB43" s="205">
        <v>0</v>
      </c>
      <c r="AC43" s="205">
        <v>12.92</v>
      </c>
      <c r="AD43" s="205">
        <v>0</v>
      </c>
      <c r="AE43" s="205">
        <v>0</v>
      </c>
      <c r="AF43" s="205">
        <v>0</v>
      </c>
      <c r="AG43" s="205">
        <v>23.23</v>
      </c>
      <c r="AH43" s="205">
        <v>0</v>
      </c>
      <c r="AI43" s="205">
        <v>39.229999999999997</v>
      </c>
      <c r="AJ43" s="205">
        <v>0</v>
      </c>
      <c r="AK43" s="205">
        <v>15.95</v>
      </c>
      <c r="AL43" s="205">
        <v>0</v>
      </c>
      <c r="AM43" s="205">
        <v>0</v>
      </c>
      <c r="AN43" s="205">
        <v>0</v>
      </c>
      <c r="AO43" s="205">
        <v>206.63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2.2599999999999998</v>
      </c>
      <c r="E44" s="205">
        <v>0</v>
      </c>
      <c r="F44" s="205">
        <v>0</v>
      </c>
      <c r="G44" s="205">
        <v>10.66</v>
      </c>
      <c r="H44" s="205">
        <v>0</v>
      </c>
      <c r="I44" s="205">
        <v>24.46</v>
      </c>
      <c r="J44" s="205">
        <v>1.68</v>
      </c>
      <c r="K44" s="205">
        <v>2.95</v>
      </c>
      <c r="L44" s="205">
        <v>460.92</v>
      </c>
      <c r="M44" s="205">
        <v>0.98</v>
      </c>
      <c r="N44" s="205">
        <v>1.26</v>
      </c>
      <c r="O44" s="205">
        <v>0</v>
      </c>
      <c r="P44" s="205">
        <v>1.49</v>
      </c>
      <c r="Q44" s="205">
        <v>6.7</v>
      </c>
      <c r="R44" s="205">
        <v>11.08</v>
      </c>
      <c r="S44" s="205">
        <v>6.17</v>
      </c>
      <c r="T44" s="205">
        <v>1.41</v>
      </c>
      <c r="U44" s="205">
        <v>1.86</v>
      </c>
      <c r="V44" s="205">
        <v>6.36</v>
      </c>
      <c r="W44" s="205">
        <v>12.31</v>
      </c>
      <c r="X44" s="205">
        <v>30.78</v>
      </c>
      <c r="Y44" s="205">
        <v>0</v>
      </c>
      <c r="Z44" s="205">
        <v>44.25</v>
      </c>
      <c r="AA44" s="205">
        <v>19.95</v>
      </c>
      <c r="AB44" s="205">
        <v>0</v>
      </c>
      <c r="AC44" s="205">
        <v>12.92</v>
      </c>
      <c r="AD44" s="205">
        <v>0</v>
      </c>
      <c r="AE44" s="205">
        <v>0</v>
      </c>
      <c r="AF44" s="205">
        <v>0</v>
      </c>
      <c r="AG44" s="205">
        <v>23.23</v>
      </c>
      <c r="AH44" s="205">
        <v>0</v>
      </c>
      <c r="AI44" s="205">
        <v>39.229999999999997</v>
      </c>
      <c r="AJ44" s="205">
        <v>0</v>
      </c>
      <c r="AK44" s="205">
        <v>15.95</v>
      </c>
      <c r="AL44" s="205">
        <v>0</v>
      </c>
      <c r="AM44" s="205">
        <v>0</v>
      </c>
      <c r="AN44" s="205">
        <v>0</v>
      </c>
      <c r="AO44" s="205">
        <v>206.63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2.2599999999999998</v>
      </c>
      <c r="E45" s="205">
        <v>0</v>
      </c>
      <c r="F45" s="205">
        <v>0</v>
      </c>
      <c r="G45" s="205">
        <v>10.66</v>
      </c>
      <c r="H45" s="205">
        <v>0</v>
      </c>
      <c r="I45" s="205">
        <v>24.46</v>
      </c>
      <c r="J45" s="205">
        <v>1.68</v>
      </c>
      <c r="K45" s="205">
        <v>2.95</v>
      </c>
      <c r="L45" s="205">
        <v>460.92</v>
      </c>
      <c r="M45" s="205">
        <v>0.98</v>
      </c>
      <c r="N45" s="205">
        <v>1.26</v>
      </c>
      <c r="O45" s="205">
        <v>0</v>
      </c>
      <c r="P45" s="205">
        <v>1.49</v>
      </c>
      <c r="Q45" s="205">
        <v>6.7</v>
      </c>
      <c r="R45" s="205">
        <v>11.08</v>
      </c>
      <c r="S45" s="205">
        <v>6.17</v>
      </c>
      <c r="T45" s="205">
        <v>1.41</v>
      </c>
      <c r="U45" s="205">
        <v>1.86</v>
      </c>
      <c r="V45" s="205">
        <v>6.36</v>
      </c>
      <c r="W45" s="205">
        <v>12.31</v>
      </c>
      <c r="X45" s="205">
        <v>30.78</v>
      </c>
      <c r="Y45" s="205">
        <v>0</v>
      </c>
      <c r="Z45" s="205">
        <v>44.25</v>
      </c>
      <c r="AA45" s="205">
        <v>19.95</v>
      </c>
      <c r="AB45" s="205">
        <v>0</v>
      </c>
      <c r="AC45" s="205">
        <v>12.92</v>
      </c>
      <c r="AD45" s="205">
        <v>0</v>
      </c>
      <c r="AE45" s="205">
        <v>0</v>
      </c>
      <c r="AF45" s="205">
        <v>0</v>
      </c>
      <c r="AG45" s="205">
        <v>23.23</v>
      </c>
      <c r="AH45" s="205">
        <v>0</v>
      </c>
      <c r="AI45" s="205">
        <v>39.229999999999997</v>
      </c>
      <c r="AJ45" s="205">
        <v>0</v>
      </c>
      <c r="AK45" s="205">
        <v>15.95</v>
      </c>
      <c r="AL45" s="205">
        <v>0</v>
      </c>
      <c r="AM45" s="205">
        <v>0</v>
      </c>
      <c r="AN45" s="205">
        <v>0</v>
      </c>
      <c r="AO45" s="205">
        <v>206.63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2.2599999999999998</v>
      </c>
      <c r="E46" s="205">
        <v>0</v>
      </c>
      <c r="F46" s="205">
        <v>0</v>
      </c>
      <c r="G46" s="205">
        <v>10.66</v>
      </c>
      <c r="H46" s="205">
        <v>0</v>
      </c>
      <c r="I46" s="205">
        <v>24.46</v>
      </c>
      <c r="J46" s="205">
        <v>1.68</v>
      </c>
      <c r="K46" s="205">
        <v>2.95</v>
      </c>
      <c r="L46" s="205">
        <v>460.92</v>
      </c>
      <c r="M46" s="205">
        <v>0.98</v>
      </c>
      <c r="N46" s="205">
        <v>1.26</v>
      </c>
      <c r="O46" s="205">
        <v>0</v>
      </c>
      <c r="P46" s="205">
        <v>1.49</v>
      </c>
      <c r="Q46" s="205">
        <v>6.7</v>
      </c>
      <c r="R46" s="205">
        <v>11.08</v>
      </c>
      <c r="S46" s="205">
        <v>6.17</v>
      </c>
      <c r="T46" s="205">
        <v>1.41</v>
      </c>
      <c r="U46" s="205">
        <v>1.86</v>
      </c>
      <c r="V46" s="205">
        <v>6.36</v>
      </c>
      <c r="W46" s="205">
        <v>12.31</v>
      </c>
      <c r="X46" s="205">
        <v>30.78</v>
      </c>
      <c r="Y46" s="205">
        <v>0</v>
      </c>
      <c r="Z46" s="205">
        <v>44.25</v>
      </c>
      <c r="AA46" s="205">
        <v>19.95</v>
      </c>
      <c r="AB46" s="205">
        <v>0</v>
      </c>
      <c r="AC46" s="205">
        <v>12.92</v>
      </c>
      <c r="AD46" s="205">
        <v>0</v>
      </c>
      <c r="AE46" s="205">
        <v>0</v>
      </c>
      <c r="AF46" s="205">
        <v>0</v>
      </c>
      <c r="AG46" s="205">
        <v>23.23</v>
      </c>
      <c r="AH46" s="205">
        <v>0</v>
      </c>
      <c r="AI46" s="205">
        <v>39.229999999999997</v>
      </c>
      <c r="AJ46" s="205">
        <v>0</v>
      </c>
      <c r="AK46" s="205">
        <v>15.95</v>
      </c>
      <c r="AL46" s="205">
        <v>0</v>
      </c>
      <c r="AM46" s="205">
        <v>0</v>
      </c>
      <c r="AN46" s="205">
        <v>0</v>
      </c>
      <c r="AO46" s="205">
        <v>206.63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2.2599999999999998</v>
      </c>
      <c r="E47" s="205">
        <v>0</v>
      </c>
      <c r="F47" s="205">
        <v>0</v>
      </c>
      <c r="G47" s="205">
        <v>10.66</v>
      </c>
      <c r="H47" s="205">
        <v>0</v>
      </c>
      <c r="I47" s="205">
        <v>24.46</v>
      </c>
      <c r="J47" s="205">
        <v>1.68</v>
      </c>
      <c r="K47" s="205">
        <v>2.95</v>
      </c>
      <c r="L47" s="205">
        <v>460.92</v>
      </c>
      <c r="M47" s="205">
        <v>0.98</v>
      </c>
      <c r="N47" s="205">
        <v>1.26</v>
      </c>
      <c r="O47" s="205">
        <v>0</v>
      </c>
      <c r="P47" s="205">
        <v>1.49</v>
      </c>
      <c r="Q47" s="205">
        <v>6.7</v>
      </c>
      <c r="R47" s="205">
        <v>11.06</v>
      </c>
      <c r="S47" s="205">
        <v>6.17</v>
      </c>
      <c r="T47" s="205">
        <v>1.41</v>
      </c>
      <c r="U47" s="205">
        <v>1.86</v>
      </c>
      <c r="V47" s="205">
        <v>6.36</v>
      </c>
      <c r="W47" s="205">
        <v>12.31</v>
      </c>
      <c r="X47" s="205">
        <v>30.78</v>
      </c>
      <c r="Y47" s="205">
        <v>0</v>
      </c>
      <c r="Z47" s="205">
        <v>44.25</v>
      </c>
      <c r="AA47" s="205">
        <v>19.95</v>
      </c>
      <c r="AB47" s="205">
        <v>0</v>
      </c>
      <c r="AC47" s="205">
        <v>12.92</v>
      </c>
      <c r="AD47" s="205">
        <v>0</v>
      </c>
      <c r="AE47" s="205">
        <v>0</v>
      </c>
      <c r="AF47" s="205">
        <v>0</v>
      </c>
      <c r="AG47" s="205">
        <v>23.23</v>
      </c>
      <c r="AH47" s="205">
        <v>0</v>
      </c>
      <c r="AI47" s="205">
        <v>39.229999999999997</v>
      </c>
      <c r="AJ47" s="205">
        <v>0</v>
      </c>
      <c r="AK47" s="205">
        <v>15.95</v>
      </c>
      <c r="AL47" s="205">
        <v>0</v>
      </c>
      <c r="AM47" s="205">
        <v>0</v>
      </c>
      <c r="AN47" s="205">
        <v>0</v>
      </c>
      <c r="AO47" s="205">
        <v>206.63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2.2599999999999998</v>
      </c>
      <c r="E48" s="205">
        <v>0</v>
      </c>
      <c r="F48" s="205">
        <v>0</v>
      </c>
      <c r="G48" s="205">
        <v>10.66</v>
      </c>
      <c r="H48" s="205">
        <v>0</v>
      </c>
      <c r="I48" s="205">
        <v>24.46</v>
      </c>
      <c r="J48" s="205">
        <v>1.68</v>
      </c>
      <c r="K48" s="205">
        <v>2.95</v>
      </c>
      <c r="L48" s="205">
        <v>460.92</v>
      </c>
      <c r="M48" s="205">
        <v>0.98</v>
      </c>
      <c r="N48" s="205">
        <v>1.26</v>
      </c>
      <c r="O48" s="205">
        <v>0</v>
      </c>
      <c r="P48" s="205">
        <v>1.49</v>
      </c>
      <c r="Q48" s="205">
        <v>6.7</v>
      </c>
      <c r="R48" s="205">
        <v>11.06</v>
      </c>
      <c r="S48" s="205">
        <v>6.17</v>
      </c>
      <c r="T48" s="205">
        <v>1.41</v>
      </c>
      <c r="U48" s="205">
        <v>1.86</v>
      </c>
      <c r="V48" s="205">
        <v>6.36</v>
      </c>
      <c r="W48" s="205">
        <v>12.31</v>
      </c>
      <c r="X48" s="205">
        <v>30.78</v>
      </c>
      <c r="Y48" s="205">
        <v>0</v>
      </c>
      <c r="Z48" s="205">
        <v>44.25</v>
      </c>
      <c r="AA48" s="205">
        <v>19.95</v>
      </c>
      <c r="AB48" s="205">
        <v>0</v>
      </c>
      <c r="AC48" s="205">
        <v>12.92</v>
      </c>
      <c r="AD48" s="205">
        <v>0</v>
      </c>
      <c r="AE48" s="205">
        <v>0</v>
      </c>
      <c r="AF48" s="205">
        <v>0</v>
      </c>
      <c r="AG48" s="205">
        <v>23.23</v>
      </c>
      <c r="AH48" s="205">
        <v>0</v>
      </c>
      <c r="AI48" s="205">
        <v>39.229999999999997</v>
      </c>
      <c r="AJ48" s="205">
        <v>0</v>
      </c>
      <c r="AK48" s="205">
        <v>15.95</v>
      </c>
      <c r="AL48" s="205">
        <v>0</v>
      </c>
      <c r="AM48" s="205">
        <v>0</v>
      </c>
      <c r="AN48" s="205">
        <v>0</v>
      </c>
      <c r="AO48" s="205">
        <v>206.63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2.2599999999999998</v>
      </c>
      <c r="E49" s="205">
        <v>0</v>
      </c>
      <c r="F49" s="205">
        <v>0</v>
      </c>
      <c r="G49" s="205">
        <v>10.66</v>
      </c>
      <c r="H49" s="205">
        <v>0</v>
      </c>
      <c r="I49" s="205">
        <v>24.46</v>
      </c>
      <c r="J49" s="205">
        <v>1.68</v>
      </c>
      <c r="K49" s="205">
        <v>2.95</v>
      </c>
      <c r="L49" s="205">
        <v>460.92</v>
      </c>
      <c r="M49" s="205">
        <v>0.98</v>
      </c>
      <c r="N49" s="205">
        <v>1.26</v>
      </c>
      <c r="O49" s="205">
        <v>0</v>
      </c>
      <c r="P49" s="205">
        <v>1.49</v>
      </c>
      <c r="Q49" s="205">
        <v>6.7</v>
      </c>
      <c r="R49" s="205">
        <v>11.06</v>
      </c>
      <c r="S49" s="205">
        <v>6.17</v>
      </c>
      <c r="T49" s="205">
        <v>1.41</v>
      </c>
      <c r="U49" s="205">
        <v>1.86</v>
      </c>
      <c r="V49" s="205">
        <v>6.36</v>
      </c>
      <c r="W49" s="205">
        <v>12.31</v>
      </c>
      <c r="X49" s="205">
        <v>30.78</v>
      </c>
      <c r="Y49" s="205">
        <v>0</v>
      </c>
      <c r="Z49" s="205">
        <v>43.58</v>
      </c>
      <c r="AA49" s="205">
        <v>19.760000000000002</v>
      </c>
      <c r="AB49" s="205">
        <v>0</v>
      </c>
      <c r="AC49" s="205">
        <v>12.92</v>
      </c>
      <c r="AD49" s="205">
        <v>0</v>
      </c>
      <c r="AE49" s="205">
        <v>0</v>
      </c>
      <c r="AF49" s="205">
        <v>0</v>
      </c>
      <c r="AG49" s="205">
        <v>23.23</v>
      </c>
      <c r="AH49" s="205">
        <v>0</v>
      </c>
      <c r="AI49" s="205">
        <v>39.229999999999997</v>
      </c>
      <c r="AJ49" s="205">
        <v>0</v>
      </c>
      <c r="AK49" s="205">
        <v>15.95</v>
      </c>
      <c r="AL49" s="205">
        <v>0</v>
      </c>
      <c r="AM49" s="205">
        <v>0</v>
      </c>
      <c r="AN49" s="205">
        <v>0</v>
      </c>
      <c r="AO49" s="205">
        <v>206.63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2.2599999999999998</v>
      </c>
      <c r="E50" s="205">
        <v>0</v>
      </c>
      <c r="F50" s="205">
        <v>0</v>
      </c>
      <c r="G50" s="205">
        <v>10.66</v>
      </c>
      <c r="H50" s="205">
        <v>0</v>
      </c>
      <c r="I50" s="205">
        <v>24.46</v>
      </c>
      <c r="J50" s="205">
        <v>1.68</v>
      </c>
      <c r="K50" s="205">
        <v>2.95</v>
      </c>
      <c r="L50" s="205">
        <v>460.92</v>
      </c>
      <c r="M50" s="205">
        <v>0.98</v>
      </c>
      <c r="N50" s="205">
        <v>1.26</v>
      </c>
      <c r="O50" s="205">
        <v>0</v>
      </c>
      <c r="P50" s="205">
        <v>1.49</v>
      </c>
      <c r="Q50" s="205">
        <v>6.7</v>
      </c>
      <c r="R50" s="205">
        <v>11.06</v>
      </c>
      <c r="S50" s="205">
        <v>6.17</v>
      </c>
      <c r="T50" s="205">
        <v>1.41</v>
      </c>
      <c r="U50" s="205">
        <v>1.86</v>
      </c>
      <c r="V50" s="205">
        <v>6.36</v>
      </c>
      <c r="W50" s="205">
        <v>12.31</v>
      </c>
      <c r="X50" s="205">
        <v>30.78</v>
      </c>
      <c r="Y50" s="205">
        <v>0</v>
      </c>
      <c r="Z50" s="205">
        <v>43.58</v>
      </c>
      <c r="AA50" s="205">
        <v>19.760000000000002</v>
      </c>
      <c r="AB50" s="205">
        <v>0</v>
      </c>
      <c r="AC50" s="205">
        <v>12.92</v>
      </c>
      <c r="AD50" s="205">
        <v>0</v>
      </c>
      <c r="AE50" s="205">
        <v>0</v>
      </c>
      <c r="AF50" s="205">
        <v>0</v>
      </c>
      <c r="AG50" s="205">
        <v>23.23</v>
      </c>
      <c r="AH50" s="205">
        <v>0</v>
      </c>
      <c r="AI50" s="205">
        <v>39.229999999999997</v>
      </c>
      <c r="AJ50" s="205">
        <v>0</v>
      </c>
      <c r="AK50" s="205">
        <v>15.95</v>
      </c>
      <c r="AL50" s="205">
        <v>0</v>
      </c>
      <c r="AM50" s="205">
        <v>0</v>
      </c>
      <c r="AN50" s="205">
        <v>0</v>
      </c>
      <c r="AO50" s="205">
        <v>206.63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2.2599999999999998</v>
      </c>
      <c r="E51" s="205">
        <v>0</v>
      </c>
      <c r="F51" s="205">
        <v>0</v>
      </c>
      <c r="G51" s="205">
        <v>10.66</v>
      </c>
      <c r="H51" s="205">
        <v>0</v>
      </c>
      <c r="I51" s="205">
        <v>24.46</v>
      </c>
      <c r="J51" s="205">
        <v>1.68</v>
      </c>
      <c r="K51" s="205">
        <v>2.95</v>
      </c>
      <c r="L51" s="205">
        <v>460.92</v>
      </c>
      <c r="M51" s="205">
        <v>0.98</v>
      </c>
      <c r="N51" s="205">
        <v>1.26</v>
      </c>
      <c r="O51" s="205">
        <v>0</v>
      </c>
      <c r="P51" s="205">
        <v>0.05</v>
      </c>
      <c r="Q51" s="205">
        <v>6.7</v>
      </c>
      <c r="R51" s="205">
        <v>6.37</v>
      </c>
      <c r="S51" s="205">
        <v>4.2300000000000004</v>
      </c>
      <c r="T51" s="205">
        <v>1.41</v>
      </c>
      <c r="U51" s="205">
        <v>1.86</v>
      </c>
      <c r="V51" s="205">
        <v>6.36</v>
      </c>
      <c r="W51" s="205">
        <v>12.31</v>
      </c>
      <c r="X51" s="205">
        <v>30.78</v>
      </c>
      <c r="Y51" s="205">
        <v>0</v>
      </c>
      <c r="Z51" s="205">
        <v>43.58</v>
      </c>
      <c r="AA51" s="205">
        <v>19.760000000000002</v>
      </c>
      <c r="AB51" s="205">
        <v>0</v>
      </c>
      <c r="AC51" s="205">
        <v>16.239999999999998</v>
      </c>
      <c r="AD51" s="205">
        <v>0</v>
      </c>
      <c r="AE51" s="205">
        <v>0</v>
      </c>
      <c r="AF51" s="205">
        <v>0</v>
      </c>
      <c r="AG51" s="205">
        <v>23.23</v>
      </c>
      <c r="AH51" s="205">
        <v>0</v>
      </c>
      <c r="AI51" s="205">
        <v>39.229999999999997</v>
      </c>
      <c r="AJ51" s="205">
        <v>0</v>
      </c>
      <c r="AK51" s="205">
        <v>10.89</v>
      </c>
      <c r="AL51" s="205">
        <v>0</v>
      </c>
      <c r="AM51" s="205">
        <v>0</v>
      </c>
      <c r="AN51" s="205">
        <v>0</v>
      </c>
      <c r="AO51" s="205">
        <v>202.28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2.2599999999999998</v>
      </c>
      <c r="E52" s="205">
        <v>0</v>
      </c>
      <c r="F52" s="205">
        <v>0</v>
      </c>
      <c r="G52" s="205">
        <v>10.66</v>
      </c>
      <c r="H52" s="205">
        <v>0</v>
      </c>
      <c r="I52" s="205">
        <v>24.46</v>
      </c>
      <c r="J52" s="205">
        <v>1.68</v>
      </c>
      <c r="K52" s="205">
        <v>2.95</v>
      </c>
      <c r="L52" s="205">
        <v>460.92</v>
      </c>
      <c r="M52" s="205">
        <v>0.98</v>
      </c>
      <c r="N52" s="205">
        <v>1.26</v>
      </c>
      <c r="O52" s="205">
        <v>0</v>
      </c>
      <c r="P52" s="205">
        <v>1.49</v>
      </c>
      <c r="Q52" s="205">
        <v>6.7</v>
      </c>
      <c r="R52" s="205">
        <v>6.37</v>
      </c>
      <c r="S52" s="205">
        <v>4.2300000000000004</v>
      </c>
      <c r="T52" s="205">
        <v>1.41</v>
      </c>
      <c r="U52" s="205">
        <v>1.86</v>
      </c>
      <c r="V52" s="205">
        <v>6.36</v>
      </c>
      <c r="W52" s="205">
        <v>12.31</v>
      </c>
      <c r="X52" s="205">
        <v>30.78</v>
      </c>
      <c r="Y52" s="205">
        <v>0</v>
      </c>
      <c r="Z52" s="205">
        <v>43.58</v>
      </c>
      <c r="AA52" s="205">
        <v>19.760000000000002</v>
      </c>
      <c r="AB52" s="205">
        <v>0</v>
      </c>
      <c r="AC52" s="205">
        <v>16.239999999999998</v>
      </c>
      <c r="AD52" s="205">
        <v>0</v>
      </c>
      <c r="AE52" s="205">
        <v>0</v>
      </c>
      <c r="AF52" s="205">
        <v>0</v>
      </c>
      <c r="AG52" s="205">
        <v>23.23</v>
      </c>
      <c r="AH52" s="205">
        <v>0</v>
      </c>
      <c r="AI52" s="205">
        <v>39.229999999999997</v>
      </c>
      <c r="AJ52" s="205">
        <v>0</v>
      </c>
      <c r="AK52" s="205">
        <v>10.89</v>
      </c>
      <c r="AL52" s="205">
        <v>0</v>
      </c>
      <c r="AM52" s="205">
        <v>0</v>
      </c>
      <c r="AN52" s="205">
        <v>0</v>
      </c>
      <c r="AO52" s="205">
        <v>202.28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2.2599999999999998</v>
      </c>
      <c r="E53" s="205">
        <v>0</v>
      </c>
      <c r="F53" s="205">
        <v>0</v>
      </c>
      <c r="G53" s="205">
        <v>10.66</v>
      </c>
      <c r="H53" s="205">
        <v>0</v>
      </c>
      <c r="I53" s="205">
        <v>24.46</v>
      </c>
      <c r="J53" s="205">
        <v>1.68</v>
      </c>
      <c r="K53" s="205">
        <v>2.95</v>
      </c>
      <c r="L53" s="205">
        <v>460.92</v>
      </c>
      <c r="M53" s="205">
        <v>0.98</v>
      </c>
      <c r="N53" s="205">
        <v>1.26</v>
      </c>
      <c r="O53" s="205">
        <v>0</v>
      </c>
      <c r="P53" s="205">
        <v>1.49</v>
      </c>
      <c r="Q53" s="205">
        <v>6.7</v>
      </c>
      <c r="R53" s="205">
        <v>6.37</v>
      </c>
      <c r="S53" s="205">
        <v>3.94</v>
      </c>
      <c r="T53" s="205">
        <v>1.41</v>
      </c>
      <c r="U53" s="205">
        <v>1.86</v>
      </c>
      <c r="V53" s="205">
        <v>6.36</v>
      </c>
      <c r="W53" s="205">
        <v>12.31</v>
      </c>
      <c r="X53" s="205">
        <v>30.78</v>
      </c>
      <c r="Y53" s="205">
        <v>0</v>
      </c>
      <c r="Z53" s="205">
        <v>44.25</v>
      </c>
      <c r="AA53" s="205">
        <v>19.95</v>
      </c>
      <c r="AB53" s="205">
        <v>0</v>
      </c>
      <c r="AC53" s="205">
        <v>12.92</v>
      </c>
      <c r="AD53" s="205">
        <v>0</v>
      </c>
      <c r="AE53" s="205">
        <v>0</v>
      </c>
      <c r="AF53" s="205">
        <v>0</v>
      </c>
      <c r="AG53" s="205">
        <v>23.23</v>
      </c>
      <c r="AH53" s="205">
        <v>0</v>
      </c>
      <c r="AI53" s="205">
        <v>39.229999999999997</v>
      </c>
      <c r="AJ53" s="205">
        <v>0</v>
      </c>
      <c r="AK53" s="205">
        <v>10.89</v>
      </c>
      <c r="AL53" s="205">
        <v>0</v>
      </c>
      <c r="AM53" s="205">
        <v>0</v>
      </c>
      <c r="AN53" s="205">
        <v>0</v>
      </c>
      <c r="AO53" s="205">
        <v>202.28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2.2599999999999998</v>
      </c>
      <c r="E54" s="205">
        <v>0</v>
      </c>
      <c r="F54" s="205">
        <v>0</v>
      </c>
      <c r="G54" s="205">
        <v>10.66</v>
      </c>
      <c r="H54" s="205">
        <v>0</v>
      </c>
      <c r="I54" s="205">
        <v>24.46</v>
      </c>
      <c r="J54" s="205">
        <v>1.68</v>
      </c>
      <c r="K54" s="205">
        <v>2.95</v>
      </c>
      <c r="L54" s="205">
        <v>460.92</v>
      </c>
      <c r="M54" s="205">
        <v>0.98</v>
      </c>
      <c r="N54" s="205">
        <v>1.26</v>
      </c>
      <c r="O54" s="205">
        <v>0</v>
      </c>
      <c r="P54" s="205">
        <v>1.49</v>
      </c>
      <c r="Q54" s="205">
        <v>6.7</v>
      </c>
      <c r="R54" s="205">
        <v>6.37</v>
      </c>
      <c r="S54" s="205">
        <v>3.94</v>
      </c>
      <c r="T54" s="205">
        <v>1.41</v>
      </c>
      <c r="U54" s="205">
        <v>1.86</v>
      </c>
      <c r="V54" s="205">
        <v>6.36</v>
      </c>
      <c r="W54" s="205">
        <v>12.31</v>
      </c>
      <c r="X54" s="205">
        <v>30.78</v>
      </c>
      <c r="Y54" s="205">
        <v>0</v>
      </c>
      <c r="Z54" s="205">
        <v>44.25</v>
      </c>
      <c r="AA54" s="205">
        <v>19.95</v>
      </c>
      <c r="AB54" s="205">
        <v>0</v>
      </c>
      <c r="AC54" s="205">
        <v>12.92</v>
      </c>
      <c r="AD54" s="205">
        <v>0</v>
      </c>
      <c r="AE54" s="205">
        <v>0</v>
      </c>
      <c r="AF54" s="205">
        <v>0</v>
      </c>
      <c r="AG54" s="205">
        <v>23.23</v>
      </c>
      <c r="AH54" s="205">
        <v>0</v>
      </c>
      <c r="AI54" s="205">
        <v>39.229999999999997</v>
      </c>
      <c r="AJ54" s="205">
        <v>0</v>
      </c>
      <c r="AK54" s="205">
        <v>10.89</v>
      </c>
      <c r="AL54" s="205">
        <v>0</v>
      </c>
      <c r="AM54" s="205">
        <v>0</v>
      </c>
      <c r="AN54" s="205">
        <v>0</v>
      </c>
      <c r="AO54" s="205">
        <v>202.28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2.2599999999999998</v>
      </c>
      <c r="E55" s="205">
        <v>0</v>
      </c>
      <c r="F55" s="205">
        <v>0</v>
      </c>
      <c r="G55" s="205">
        <v>10.66</v>
      </c>
      <c r="H55" s="205">
        <v>0</v>
      </c>
      <c r="I55" s="205">
        <v>24.46</v>
      </c>
      <c r="J55" s="205">
        <v>1.68</v>
      </c>
      <c r="K55" s="205">
        <v>2.95</v>
      </c>
      <c r="L55" s="205">
        <v>460.92</v>
      </c>
      <c r="M55" s="205">
        <v>0.98</v>
      </c>
      <c r="N55" s="205">
        <v>1.26</v>
      </c>
      <c r="O55" s="205">
        <v>0</v>
      </c>
      <c r="P55" s="205">
        <v>1.49</v>
      </c>
      <c r="Q55" s="205">
        <v>6.7</v>
      </c>
      <c r="R55" s="205">
        <v>6.37</v>
      </c>
      <c r="S55" s="205">
        <v>3.94</v>
      </c>
      <c r="T55" s="205">
        <v>1.41</v>
      </c>
      <c r="U55" s="205">
        <v>1.86</v>
      </c>
      <c r="V55" s="205">
        <v>6.36</v>
      </c>
      <c r="W55" s="205">
        <v>12.31</v>
      </c>
      <c r="X55" s="205">
        <v>30.78</v>
      </c>
      <c r="Y55" s="205">
        <v>0</v>
      </c>
      <c r="Z55" s="205">
        <v>44.25</v>
      </c>
      <c r="AA55" s="205">
        <v>19.95</v>
      </c>
      <c r="AB55" s="205">
        <v>0</v>
      </c>
      <c r="AC55" s="205">
        <v>12.92</v>
      </c>
      <c r="AD55" s="205">
        <v>0</v>
      </c>
      <c r="AE55" s="205">
        <v>0</v>
      </c>
      <c r="AF55" s="205">
        <v>0</v>
      </c>
      <c r="AG55" s="205">
        <v>23.23</v>
      </c>
      <c r="AH55" s="205">
        <v>0</v>
      </c>
      <c r="AI55" s="205">
        <v>39.229999999999997</v>
      </c>
      <c r="AJ55" s="205">
        <v>0</v>
      </c>
      <c r="AK55" s="205">
        <v>10.89</v>
      </c>
      <c r="AL55" s="205">
        <v>0</v>
      </c>
      <c r="AM55" s="205">
        <v>0</v>
      </c>
      <c r="AN55" s="205">
        <v>0</v>
      </c>
      <c r="AO55" s="205">
        <v>202.28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2.2599999999999998</v>
      </c>
      <c r="E56" s="205">
        <v>0</v>
      </c>
      <c r="F56" s="205">
        <v>0</v>
      </c>
      <c r="G56" s="205">
        <v>10.66</v>
      </c>
      <c r="H56" s="205">
        <v>0</v>
      </c>
      <c r="I56" s="205">
        <v>24.46</v>
      </c>
      <c r="J56" s="205">
        <v>1.68</v>
      </c>
      <c r="K56" s="205">
        <v>2.95</v>
      </c>
      <c r="L56" s="205">
        <v>460.92</v>
      </c>
      <c r="M56" s="205">
        <v>0.98</v>
      </c>
      <c r="N56" s="205">
        <v>1.26</v>
      </c>
      <c r="O56" s="205">
        <v>0</v>
      </c>
      <c r="P56" s="205">
        <v>1.49</v>
      </c>
      <c r="Q56" s="205">
        <v>6.7</v>
      </c>
      <c r="R56" s="205">
        <v>6.37</v>
      </c>
      <c r="S56" s="205">
        <v>3.94</v>
      </c>
      <c r="T56" s="205">
        <v>1.41</v>
      </c>
      <c r="U56" s="205">
        <v>1.86</v>
      </c>
      <c r="V56" s="205">
        <v>6.36</v>
      </c>
      <c r="W56" s="205">
        <v>12.31</v>
      </c>
      <c r="X56" s="205">
        <v>30.78</v>
      </c>
      <c r="Y56" s="205">
        <v>0</v>
      </c>
      <c r="Z56" s="205">
        <v>44.25</v>
      </c>
      <c r="AA56" s="205">
        <v>19.95</v>
      </c>
      <c r="AB56" s="205">
        <v>0</v>
      </c>
      <c r="AC56" s="205">
        <v>12.92</v>
      </c>
      <c r="AD56" s="205">
        <v>0</v>
      </c>
      <c r="AE56" s="205">
        <v>0</v>
      </c>
      <c r="AF56" s="205">
        <v>0</v>
      </c>
      <c r="AG56" s="205">
        <v>23.23</v>
      </c>
      <c r="AH56" s="205">
        <v>0</v>
      </c>
      <c r="AI56" s="205">
        <v>39.14</v>
      </c>
      <c r="AJ56" s="205">
        <v>0</v>
      </c>
      <c r="AK56" s="205">
        <v>10.89</v>
      </c>
      <c r="AL56" s="205">
        <v>0</v>
      </c>
      <c r="AM56" s="205">
        <v>0</v>
      </c>
      <c r="AN56" s="205">
        <v>0</v>
      </c>
      <c r="AO56" s="205">
        <v>202.28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2.2599999999999998</v>
      </c>
      <c r="E57" s="205">
        <v>0</v>
      </c>
      <c r="F57" s="205">
        <v>0</v>
      </c>
      <c r="G57" s="205">
        <v>10.66</v>
      </c>
      <c r="H57" s="205">
        <v>0</v>
      </c>
      <c r="I57" s="205">
        <v>24.46</v>
      </c>
      <c r="J57" s="205">
        <v>1.68</v>
      </c>
      <c r="K57" s="205">
        <v>2.95</v>
      </c>
      <c r="L57" s="205">
        <v>460.92</v>
      </c>
      <c r="M57" s="205">
        <v>0.98</v>
      </c>
      <c r="N57" s="205">
        <v>1.26</v>
      </c>
      <c r="O57" s="205">
        <v>0</v>
      </c>
      <c r="P57" s="205">
        <v>1.49</v>
      </c>
      <c r="Q57" s="205">
        <v>6.7</v>
      </c>
      <c r="R57" s="205">
        <v>6.37</v>
      </c>
      <c r="S57" s="205">
        <v>3.94</v>
      </c>
      <c r="T57" s="205">
        <v>1.41</v>
      </c>
      <c r="U57" s="205">
        <v>1.86</v>
      </c>
      <c r="V57" s="205">
        <v>6.36</v>
      </c>
      <c r="W57" s="205">
        <v>12.31</v>
      </c>
      <c r="X57" s="205">
        <v>30.78</v>
      </c>
      <c r="Y57" s="205">
        <v>0</v>
      </c>
      <c r="Z57" s="205">
        <v>44.25</v>
      </c>
      <c r="AA57" s="205">
        <v>19.95</v>
      </c>
      <c r="AB57" s="205">
        <v>0</v>
      </c>
      <c r="AC57" s="205">
        <v>12.92</v>
      </c>
      <c r="AD57" s="205">
        <v>0</v>
      </c>
      <c r="AE57" s="205">
        <v>0</v>
      </c>
      <c r="AF57" s="205">
        <v>0</v>
      </c>
      <c r="AG57" s="205">
        <v>23.23</v>
      </c>
      <c r="AH57" s="205">
        <v>0</v>
      </c>
      <c r="AI57" s="205">
        <v>39.14</v>
      </c>
      <c r="AJ57" s="205">
        <v>0</v>
      </c>
      <c r="AK57" s="205">
        <v>10.89</v>
      </c>
      <c r="AL57" s="205">
        <v>0</v>
      </c>
      <c r="AM57" s="205">
        <v>0</v>
      </c>
      <c r="AN57" s="205">
        <v>0</v>
      </c>
      <c r="AO57" s="205">
        <v>202.28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2.2599999999999998</v>
      </c>
      <c r="E58" s="205">
        <v>0</v>
      </c>
      <c r="F58" s="205">
        <v>0</v>
      </c>
      <c r="G58" s="205">
        <v>10.66</v>
      </c>
      <c r="H58" s="205">
        <v>0</v>
      </c>
      <c r="I58" s="205">
        <v>24.46</v>
      </c>
      <c r="J58" s="205">
        <v>1.68</v>
      </c>
      <c r="K58" s="205">
        <v>2.95</v>
      </c>
      <c r="L58" s="205">
        <v>460.92</v>
      </c>
      <c r="M58" s="205">
        <v>0.98</v>
      </c>
      <c r="N58" s="205">
        <v>1.26</v>
      </c>
      <c r="O58" s="205">
        <v>0</v>
      </c>
      <c r="P58" s="205">
        <v>1.49</v>
      </c>
      <c r="Q58" s="205">
        <v>6.7</v>
      </c>
      <c r="R58" s="205">
        <v>6.37</v>
      </c>
      <c r="S58" s="205">
        <v>3.94</v>
      </c>
      <c r="T58" s="205">
        <v>1.41</v>
      </c>
      <c r="U58" s="205">
        <v>1.86</v>
      </c>
      <c r="V58" s="205">
        <v>6.36</v>
      </c>
      <c r="W58" s="205">
        <v>12.31</v>
      </c>
      <c r="X58" s="205">
        <v>30.78</v>
      </c>
      <c r="Y58" s="205">
        <v>0</v>
      </c>
      <c r="Z58" s="205">
        <v>44.25</v>
      </c>
      <c r="AA58" s="205">
        <v>19.95</v>
      </c>
      <c r="AB58" s="205">
        <v>0</v>
      </c>
      <c r="AC58" s="205">
        <v>12.92</v>
      </c>
      <c r="AD58" s="205">
        <v>0</v>
      </c>
      <c r="AE58" s="205">
        <v>0</v>
      </c>
      <c r="AF58" s="205">
        <v>0</v>
      </c>
      <c r="AG58" s="205">
        <v>23.23</v>
      </c>
      <c r="AH58" s="205">
        <v>0</v>
      </c>
      <c r="AI58" s="205">
        <v>39.14</v>
      </c>
      <c r="AJ58" s="205">
        <v>0</v>
      </c>
      <c r="AK58" s="205">
        <v>10.89</v>
      </c>
      <c r="AL58" s="205">
        <v>0</v>
      </c>
      <c r="AM58" s="205">
        <v>0</v>
      </c>
      <c r="AN58" s="205">
        <v>0</v>
      </c>
      <c r="AO58" s="205">
        <v>202.28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2.2599999999999998</v>
      </c>
      <c r="E59" s="205">
        <v>0</v>
      </c>
      <c r="F59" s="205">
        <v>0</v>
      </c>
      <c r="G59" s="205">
        <v>10.66</v>
      </c>
      <c r="H59" s="205">
        <v>0</v>
      </c>
      <c r="I59" s="205">
        <v>24.46</v>
      </c>
      <c r="J59" s="205">
        <v>1.68</v>
      </c>
      <c r="K59" s="205">
        <v>2.95</v>
      </c>
      <c r="L59" s="205">
        <v>460.92</v>
      </c>
      <c r="M59" s="205">
        <v>0.98</v>
      </c>
      <c r="N59" s="205">
        <v>1.26</v>
      </c>
      <c r="O59" s="205">
        <v>0</v>
      </c>
      <c r="P59" s="205">
        <v>0.17</v>
      </c>
      <c r="Q59" s="205">
        <v>6.7</v>
      </c>
      <c r="R59" s="205">
        <v>7.31</v>
      </c>
      <c r="S59" s="205">
        <v>4.5999999999999996</v>
      </c>
      <c r="T59" s="205">
        <v>1.41</v>
      </c>
      <c r="U59" s="205">
        <v>1.86</v>
      </c>
      <c r="V59" s="205">
        <v>6.36</v>
      </c>
      <c r="W59" s="205">
        <v>12.31</v>
      </c>
      <c r="X59" s="205">
        <v>30.78</v>
      </c>
      <c r="Y59" s="205">
        <v>0</v>
      </c>
      <c r="Z59" s="205">
        <v>44.25</v>
      </c>
      <c r="AA59" s="205">
        <v>19.95</v>
      </c>
      <c r="AB59" s="205">
        <v>0</v>
      </c>
      <c r="AC59" s="205">
        <v>16.5</v>
      </c>
      <c r="AD59" s="205">
        <v>0</v>
      </c>
      <c r="AE59" s="205">
        <v>0</v>
      </c>
      <c r="AF59" s="205">
        <v>0</v>
      </c>
      <c r="AG59" s="205">
        <v>23.23</v>
      </c>
      <c r="AH59" s="205">
        <v>0</v>
      </c>
      <c r="AI59" s="205">
        <v>39.14</v>
      </c>
      <c r="AJ59" s="205">
        <v>0</v>
      </c>
      <c r="AK59" s="205">
        <v>10.89</v>
      </c>
      <c r="AL59" s="205">
        <v>0</v>
      </c>
      <c r="AM59" s="205">
        <v>0</v>
      </c>
      <c r="AN59" s="205">
        <v>0</v>
      </c>
      <c r="AO59" s="205">
        <v>202.28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2.2599999999999998</v>
      </c>
      <c r="E60" s="205">
        <v>0</v>
      </c>
      <c r="F60" s="205">
        <v>0</v>
      </c>
      <c r="G60" s="205">
        <v>10.66</v>
      </c>
      <c r="H60" s="205">
        <v>0</v>
      </c>
      <c r="I60" s="205">
        <v>24.46</v>
      </c>
      <c r="J60" s="205">
        <v>1.68</v>
      </c>
      <c r="K60" s="205">
        <v>2.95</v>
      </c>
      <c r="L60" s="205">
        <v>460.92</v>
      </c>
      <c r="M60" s="205">
        <v>0.98</v>
      </c>
      <c r="N60" s="205">
        <v>1.26</v>
      </c>
      <c r="O60" s="205">
        <v>0</v>
      </c>
      <c r="P60" s="205">
        <v>0.06</v>
      </c>
      <c r="Q60" s="205">
        <v>6.7</v>
      </c>
      <c r="R60" s="205">
        <v>7.31</v>
      </c>
      <c r="S60" s="205">
        <v>4.5999999999999996</v>
      </c>
      <c r="T60" s="205">
        <v>1.41</v>
      </c>
      <c r="U60" s="205">
        <v>1.86</v>
      </c>
      <c r="V60" s="205">
        <v>6.36</v>
      </c>
      <c r="W60" s="205">
        <v>12.31</v>
      </c>
      <c r="X60" s="205">
        <v>30.78</v>
      </c>
      <c r="Y60" s="205">
        <v>0</v>
      </c>
      <c r="Z60" s="205">
        <v>44.25</v>
      </c>
      <c r="AA60" s="205">
        <v>19.95</v>
      </c>
      <c r="AB60" s="205">
        <v>0</v>
      </c>
      <c r="AC60" s="205">
        <v>16.5</v>
      </c>
      <c r="AD60" s="205">
        <v>0</v>
      </c>
      <c r="AE60" s="205">
        <v>0</v>
      </c>
      <c r="AF60" s="205">
        <v>0</v>
      </c>
      <c r="AG60" s="205">
        <v>23.23</v>
      </c>
      <c r="AH60" s="205">
        <v>0</v>
      </c>
      <c r="AI60" s="205">
        <v>39.14</v>
      </c>
      <c r="AJ60" s="205">
        <v>0</v>
      </c>
      <c r="AK60" s="205">
        <v>10.89</v>
      </c>
      <c r="AL60" s="205">
        <v>0</v>
      </c>
      <c r="AM60" s="205">
        <v>0</v>
      </c>
      <c r="AN60" s="205">
        <v>0</v>
      </c>
      <c r="AO60" s="205">
        <v>202.28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2.2599999999999998</v>
      </c>
      <c r="E61" s="205">
        <v>0</v>
      </c>
      <c r="F61" s="205">
        <v>0</v>
      </c>
      <c r="G61" s="205">
        <v>10.66</v>
      </c>
      <c r="H61" s="205">
        <v>0</v>
      </c>
      <c r="I61" s="205">
        <v>24.46</v>
      </c>
      <c r="J61" s="205">
        <v>1.68</v>
      </c>
      <c r="K61" s="205">
        <v>2.95</v>
      </c>
      <c r="L61" s="205">
        <v>460.92</v>
      </c>
      <c r="M61" s="205">
        <v>0.98</v>
      </c>
      <c r="N61" s="205">
        <v>1.26</v>
      </c>
      <c r="O61" s="205">
        <v>0</v>
      </c>
      <c r="P61" s="205">
        <v>0.05</v>
      </c>
      <c r="Q61" s="205">
        <v>6.7</v>
      </c>
      <c r="R61" s="205">
        <v>7.31</v>
      </c>
      <c r="S61" s="205">
        <v>4.5999999999999996</v>
      </c>
      <c r="T61" s="205">
        <v>1.41</v>
      </c>
      <c r="U61" s="205">
        <v>1.86</v>
      </c>
      <c r="V61" s="205">
        <v>6.36</v>
      </c>
      <c r="W61" s="205">
        <v>12.31</v>
      </c>
      <c r="X61" s="205">
        <v>30.78</v>
      </c>
      <c r="Y61" s="205">
        <v>0</v>
      </c>
      <c r="Z61" s="205">
        <v>44.25</v>
      </c>
      <c r="AA61" s="205">
        <v>19.95</v>
      </c>
      <c r="AB61" s="205">
        <v>0</v>
      </c>
      <c r="AC61" s="205">
        <v>12.92</v>
      </c>
      <c r="AD61" s="205">
        <v>0</v>
      </c>
      <c r="AE61" s="205">
        <v>0</v>
      </c>
      <c r="AF61" s="205">
        <v>0</v>
      </c>
      <c r="AG61" s="205">
        <v>23.23</v>
      </c>
      <c r="AH61" s="205">
        <v>0</v>
      </c>
      <c r="AI61" s="205">
        <v>39.14</v>
      </c>
      <c r="AJ61" s="205">
        <v>0</v>
      </c>
      <c r="AK61" s="205">
        <v>10.89</v>
      </c>
      <c r="AL61" s="205">
        <v>0</v>
      </c>
      <c r="AM61" s="205">
        <v>0</v>
      </c>
      <c r="AN61" s="205">
        <v>0</v>
      </c>
      <c r="AO61" s="205">
        <v>202.28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2.2599999999999998</v>
      </c>
      <c r="E62" s="205">
        <v>0</v>
      </c>
      <c r="F62" s="205">
        <v>0</v>
      </c>
      <c r="G62" s="205">
        <v>10.66</v>
      </c>
      <c r="H62" s="205">
        <v>0</v>
      </c>
      <c r="I62" s="205">
        <v>24.46</v>
      </c>
      <c r="J62" s="205">
        <v>1.68</v>
      </c>
      <c r="K62" s="205">
        <v>2.95</v>
      </c>
      <c r="L62" s="205">
        <v>460.92</v>
      </c>
      <c r="M62" s="205">
        <v>0.98</v>
      </c>
      <c r="N62" s="205">
        <v>1.26</v>
      </c>
      <c r="O62" s="205">
        <v>0</v>
      </c>
      <c r="P62" s="205">
        <v>0.05</v>
      </c>
      <c r="Q62" s="205">
        <v>6.7</v>
      </c>
      <c r="R62" s="205">
        <v>7.31</v>
      </c>
      <c r="S62" s="205">
        <v>4.5999999999999996</v>
      </c>
      <c r="T62" s="205">
        <v>1.41</v>
      </c>
      <c r="U62" s="205">
        <v>1.86</v>
      </c>
      <c r="V62" s="205">
        <v>6.36</v>
      </c>
      <c r="W62" s="205">
        <v>12.31</v>
      </c>
      <c r="X62" s="205">
        <v>30.78</v>
      </c>
      <c r="Y62" s="205">
        <v>0</v>
      </c>
      <c r="Z62" s="205">
        <v>44.25</v>
      </c>
      <c r="AA62" s="205">
        <v>19.95</v>
      </c>
      <c r="AB62" s="205">
        <v>0</v>
      </c>
      <c r="AC62" s="205">
        <v>12.92</v>
      </c>
      <c r="AD62" s="205">
        <v>0</v>
      </c>
      <c r="AE62" s="205">
        <v>0</v>
      </c>
      <c r="AF62" s="205">
        <v>0</v>
      </c>
      <c r="AG62" s="205">
        <v>23.23</v>
      </c>
      <c r="AH62" s="205">
        <v>0</v>
      </c>
      <c r="AI62" s="205">
        <v>39.14</v>
      </c>
      <c r="AJ62" s="205">
        <v>0</v>
      </c>
      <c r="AK62" s="205">
        <v>10.89</v>
      </c>
      <c r="AL62" s="205">
        <v>0</v>
      </c>
      <c r="AM62" s="205">
        <v>0</v>
      </c>
      <c r="AN62" s="205">
        <v>0</v>
      </c>
      <c r="AO62" s="205">
        <v>202.28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2.2599999999999998</v>
      </c>
      <c r="E63" s="205">
        <v>0</v>
      </c>
      <c r="F63" s="205">
        <v>0</v>
      </c>
      <c r="G63" s="205">
        <v>10.66</v>
      </c>
      <c r="H63" s="205">
        <v>0</v>
      </c>
      <c r="I63" s="205">
        <v>24.46</v>
      </c>
      <c r="J63" s="205">
        <v>1.68</v>
      </c>
      <c r="K63" s="205">
        <v>2.95</v>
      </c>
      <c r="L63" s="205">
        <v>460.92</v>
      </c>
      <c r="M63" s="205">
        <v>0.98</v>
      </c>
      <c r="N63" s="205">
        <v>1.26</v>
      </c>
      <c r="O63" s="205">
        <v>0</v>
      </c>
      <c r="P63" s="205">
        <v>0.05</v>
      </c>
      <c r="Q63" s="205">
        <v>6.7</v>
      </c>
      <c r="R63" s="205">
        <v>6.34</v>
      </c>
      <c r="S63" s="205">
        <v>3.9</v>
      </c>
      <c r="T63" s="205">
        <v>1.41</v>
      </c>
      <c r="U63" s="205">
        <v>1.86</v>
      </c>
      <c r="V63" s="205">
        <v>6.36</v>
      </c>
      <c r="W63" s="205">
        <v>12.31</v>
      </c>
      <c r="X63" s="205">
        <v>30.78</v>
      </c>
      <c r="Y63" s="205">
        <v>0</v>
      </c>
      <c r="Z63" s="205">
        <v>44.25</v>
      </c>
      <c r="AA63" s="205">
        <v>19.95</v>
      </c>
      <c r="AB63" s="205">
        <v>0</v>
      </c>
      <c r="AC63" s="205">
        <v>12.92</v>
      </c>
      <c r="AD63" s="205">
        <v>0</v>
      </c>
      <c r="AE63" s="205">
        <v>0</v>
      </c>
      <c r="AF63" s="205">
        <v>0</v>
      </c>
      <c r="AG63" s="205">
        <v>23.23</v>
      </c>
      <c r="AH63" s="205">
        <v>0</v>
      </c>
      <c r="AI63" s="205">
        <v>39.14</v>
      </c>
      <c r="AJ63" s="205">
        <v>0</v>
      </c>
      <c r="AK63" s="205">
        <v>10.89</v>
      </c>
      <c r="AL63" s="205">
        <v>0</v>
      </c>
      <c r="AM63" s="205">
        <v>0</v>
      </c>
      <c r="AN63" s="205">
        <v>0</v>
      </c>
      <c r="AO63" s="205">
        <v>202.28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2.2599999999999998</v>
      </c>
      <c r="E64" s="205">
        <v>0</v>
      </c>
      <c r="F64" s="205">
        <v>0</v>
      </c>
      <c r="G64" s="205">
        <v>10.66</v>
      </c>
      <c r="H64" s="205">
        <v>0</v>
      </c>
      <c r="I64" s="205">
        <v>24.46</v>
      </c>
      <c r="J64" s="205">
        <v>1.68</v>
      </c>
      <c r="K64" s="205">
        <v>2.95</v>
      </c>
      <c r="L64" s="205">
        <v>460.92</v>
      </c>
      <c r="M64" s="205">
        <v>0.98</v>
      </c>
      <c r="N64" s="205">
        <v>1.26</v>
      </c>
      <c r="O64" s="205">
        <v>0</v>
      </c>
      <c r="P64" s="205">
        <v>0.05</v>
      </c>
      <c r="Q64" s="205">
        <v>6.7</v>
      </c>
      <c r="R64" s="205">
        <v>6.34</v>
      </c>
      <c r="S64" s="205">
        <v>3.9</v>
      </c>
      <c r="T64" s="205">
        <v>1.41</v>
      </c>
      <c r="U64" s="205">
        <v>1.86</v>
      </c>
      <c r="V64" s="205">
        <v>6.36</v>
      </c>
      <c r="W64" s="205">
        <v>12.31</v>
      </c>
      <c r="X64" s="205">
        <v>30.78</v>
      </c>
      <c r="Y64" s="205">
        <v>0</v>
      </c>
      <c r="Z64" s="205">
        <v>44.25</v>
      </c>
      <c r="AA64" s="205">
        <v>19.95</v>
      </c>
      <c r="AB64" s="205">
        <v>0</v>
      </c>
      <c r="AC64" s="205">
        <v>12.92</v>
      </c>
      <c r="AD64" s="205">
        <v>0</v>
      </c>
      <c r="AE64" s="205">
        <v>0</v>
      </c>
      <c r="AF64" s="205">
        <v>0</v>
      </c>
      <c r="AG64" s="205">
        <v>23.23</v>
      </c>
      <c r="AH64" s="205">
        <v>0</v>
      </c>
      <c r="AI64" s="205">
        <v>39.14</v>
      </c>
      <c r="AJ64" s="205">
        <v>0</v>
      </c>
      <c r="AK64" s="205">
        <v>10.89</v>
      </c>
      <c r="AL64" s="205">
        <v>0</v>
      </c>
      <c r="AM64" s="205">
        <v>0</v>
      </c>
      <c r="AN64" s="205">
        <v>0</v>
      </c>
      <c r="AO64" s="205">
        <v>202.28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2.2599999999999998</v>
      </c>
      <c r="E65" s="205">
        <v>0</v>
      </c>
      <c r="F65" s="205">
        <v>0</v>
      </c>
      <c r="G65" s="205">
        <v>10.66</v>
      </c>
      <c r="H65" s="205">
        <v>0</v>
      </c>
      <c r="I65" s="205">
        <v>24.46</v>
      </c>
      <c r="J65" s="205">
        <v>1.68</v>
      </c>
      <c r="K65" s="205">
        <v>2.95</v>
      </c>
      <c r="L65" s="205">
        <v>460.92</v>
      </c>
      <c r="M65" s="205">
        <v>0.98</v>
      </c>
      <c r="N65" s="205">
        <v>1.26</v>
      </c>
      <c r="O65" s="205">
        <v>0</v>
      </c>
      <c r="P65" s="205">
        <v>0.05</v>
      </c>
      <c r="Q65" s="205">
        <v>6.7</v>
      </c>
      <c r="R65" s="205">
        <v>6.34</v>
      </c>
      <c r="S65" s="205">
        <v>3.9</v>
      </c>
      <c r="T65" s="205">
        <v>1.41</v>
      </c>
      <c r="U65" s="205">
        <v>1.86</v>
      </c>
      <c r="V65" s="205">
        <v>6.36</v>
      </c>
      <c r="W65" s="205">
        <v>12.31</v>
      </c>
      <c r="X65" s="205">
        <v>30.78</v>
      </c>
      <c r="Y65" s="205">
        <v>0</v>
      </c>
      <c r="Z65" s="205">
        <v>44.25</v>
      </c>
      <c r="AA65" s="205">
        <v>19.95</v>
      </c>
      <c r="AB65" s="205">
        <v>0</v>
      </c>
      <c r="AC65" s="205">
        <v>12.92</v>
      </c>
      <c r="AD65" s="205">
        <v>0</v>
      </c>
      <c r="AE65" s="205">
        <v>0</v>
      </c>
      <c r="AF65" s="205">
        <v>0</v>
      </c>
      <c r="AG65" s="205">
        <v>23.23</v>
      </c>
      <c r="AH65" s="205">
        <v>0</v>
      </c>
      <c r="AI65" s="205">
        <v>39.14</v>
      </c>
      <c r="AJ65" s="205">
        <v>0</v>
      </c>
      <c r="AK65" s="205">
        <v>10.89</v>
      </c>
      <c r="AL65" s="205">
        <v>0</v>
      </c>
      <c r="AM65" s="205">
        <v>0</v>
      </c>
      <c r="AN65" s="205">
        <v>0</v>
      </c>
      <c r="AO65" s="205">
        <v>202.28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2.2599999999999998</v>
      </c>
      <c r="E66" s="205">
        <v>0</v>
      </c>
      <c r="F66" s="205">
        <v>0</v>
      </c>
      <c r="G66" s="205">
        <v>10.66</v>
      </c>
      <c r="H66" s="205">
        <v>0</v>
      </c>
      <c r="I66" s="205">
        <v>24.46</v>
      </c>
      <c r="J66" s="205">
        <v>1.68</v>
      </c>
      <c r="K66" s="205">
        <v>2.95</v>
      </c>
      <c r="L66" s="205">
        <v>460.92</v>
      </c>
      <c r="M66" s="205">
        <v>0.98</v>
      </c>
      <c r="N66" s="205">
        <v>1.26</v>
      </c>
      <c r="O66" s="205">
        <v>0</v>
      </c>
      <c r="P66" s="205">
        <v>0.05</v>
      </c>
      <c r="Q66" s="205">
        <v>6.7</v>
      </c>
      <c r="R66" s="205">
        <v>6.34</v>
      </c>
      <c r="S66" s="205">
        <v>3.9</v>
      </c>
      <c r="T66" s="205">
        <v>1.41</v>
      </c>
      <c r="U66" s="205">
        <v>1.86</v>
      </c>
      <c r="V66" s="205">
        <v>6.36</v>
      </c>
      <c r="W66" s="205">
        <v>12.31</v>
      </c>
      <c r="X66" s="205">
        <v>30.78</v>
      </c>
      <c r="Y66" s="205">
        <v>0</v>
      </c>
      <c r="Z66" s="205">
        <v>44.25</v>
      </c>
      <c r="AA66" s="205">
        <v>19.95</v>
      </c>
      <c r="AB66" s="205">
        <v>0</v>
      </c>
      <c r="AC66" s="205">
        <v>12.92</v>
      </c>
      <c r="AD66" s="205">
        <v>0</v>
      </c>
      <c r="AE66" s="205">
        <v>0</v>
      </c>
      <c r="AF66" s="205">
        <v>0</v>
      </c>
      <c r="AG66" s="205">
        <v>23.23</v>
      </c>
      <c r="AH66" s="205">
        <v>0</v>
      </c>
      <c r="AI66" s="205">
        <v>39.14</v>
      </c>
      <c r="AJ66" s="205">
        <v>0</v>
      </c>
      <c r="AK66" s="205">
        <v>10.89</v>
      </c>
      <c r="AL66" s="205">
        <v>0</v>
      </c>
      <c r="AM66" s="205">
        <v>0</v>
      </c>
      <c r="AN66" s="205">
        <v>0</v>
      </c>
      <c r="AO66" s="205">
        <v>202.28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2.2599999999999998</v>
      </c>
      <c r="E67" s="205">
        <v>0</v>
      </c>
      <c r="F67" s="205">
        <v>0</v>
      </c>
      <c r="G67" s="205">
        <v>10.66</v>
      </c>
      <c r="H67" s="205">
        <v>0</v>
      </c>
      <c r="I67" s="205">
        <v>24.46</v>
      </c>
      <c r="J67" s="205">
        <v>1.68</v>
      </c>
      <c r="K67" s="205">
        <v>2.95</v>
      </c>
      <c r="L67" s="205">
        <v>460.92</v>
      </c>
      <c r="M67" s="205">
        <v>0.98</v>
      </c>
      <c r="N67" s="205">
        <v>1.26</v>
      </c>
      <c r="O67" s="205">
        <v>0</v>
      </c>
      <c r="P67" s="205">
        <v>0.05</v>
      </c>
      <c r="Q67" s="205">
        <v>6.7</v>
      </c>
      <c r="R67" s="205">
        <v>7.51</v>
      </c>
      <c r="S67" s="205">
        <v>4.7699999999999996</v>
      </c>
      <c r="T67" s="205">
        <v>1.41</v>
      </c>
      <c r="U67" s="205">
        <v>1.86</v>
      </c>
      <c r="V67" s="205">
        <v>6.36</v>
      </c>
      <c r="W67" s="205">
        <v>1.41</v>
      </c>
      <c r="X67" s="205">
        <v>10.95</v>
      </c>
      <c r="Y67" s="205">
        <v>0</v>
      </c>
      <c r="Z67" s="205">
        <v>44.25</v>
      </c>
      <c r="AA67" s="205">
        <v>19.95</v>
      </c>
      <c r="AB67" s="205">
        <v>0</v>
      </c>
      <c r="AC67" s="205">
        <v>12.92</v>
      </c>
      <c r="AD67" s="205">
        <v>0</v>
      </c>
      <c r="AE67" s="205">
        <v>0</v>
      </c>
      <c r="AF67" s="205">
        <v>0</v>
      </c>
      <c r="AG67" s="205">
        <v>23.23</v>
      </c>
      <c r="AH67" s="205">
        <v>0</v>
      </c>
      <c r="AI67" s="205">
        <v>39.14</v>
      </c>
      <c r="AJ67" s="205">
        <v>0</v>
      </c>
      <c r="AK67" s="205">
        <v>10.89</v>
      </c>
      <c r="AL67" s="205">
        <v>0</v>
      </c>
      <c r="AM67" s="205">
        <v>0</v>
      </c>
      <c r="AN67" s="205">
        <v>0</v>
      </c>
      <c r="AO67" s="205">
        <v>202.28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2.2599999999999998</v>
      </c>
      <c r="E68" s="205">
        <v>0</v>
      </c>
      <c r="F68" s="205">
        <v>0</v>
      </c>
      <c r="G68" s="205">
        <v>10.66</v>
      </c>
      <c r="H68" s="205">
        <v>0</v>
      </c>
      <c r="I68" s="205">
        <v>24.46</v>
      </c>
      <c r="J68" s="205">
        <v>1.68</v>
      </c>
      <c r="K68" s="205">
        <v>2.95</v>
      </c>
      <c r="L68" s="205">
        <v>460.92</v>
      </c>
      <c r="M68" s="205">
        <v>0.98</v>
      </c>
      <c r="N68" s="205">
        <v>1.26</v>
      </c>
      <c r="O68" s="205">
        <v>0</v>
      </c>
      <c r="P68" s="205">
        <v>0.05</v>
      </c>
      <c r="Q68" s="205">
        <v>6.7</v>
      </c>
      <c r="R68" s="205">
        <v>7.51</v>
      </c>
      <c r="S68" s="205">
        <v>4.7699999999999996</v>
      </c>
      <c r="T68" s="205">
        <v>1.41</v>
      </c>
      <c r="U68" s="205">
        <v>1.86</v>
      </c>
      <c r="V68" s="205">
        <v>6.36</v>
      </c>
      <c r="W68" s="205">
        <v>0.73</v>
      </c>
      <c r="X68" s="205">
        <v>7.07</v>
      </c>
      <c r="Y68" s="205">
        <v>0</v>
      </c>
      <c r="Z68" s="205">
        <v>44.25</v>
      </c>
      <c r="AA68" s="205">
        <v>19.95</v>
      </c>
      <c r="AB68" s="205">
        <v>0</v>
      </c>
      <c r="AC68" s="205">
        <v>12.92</v>
      </c>
      <c r="AD68" s="205">
        <v>0</v>
      </c>
      <c r="AE68" s="205">
        <v>0</v>
      </c>
      <c r="AF68" s="205">
        <v>0</v>
      </c>
      <c r="AG68" s="205">
        <v>23.23</v>
      </c>
      <c r="AH68" s="205">
        <v>0</v>
      </c>
      <c r="AI68" s="205">
        <v>39.14</v>
      </c>
      <c r="AJ68" s="205">
        <v>0</v>
      </c>
      <c r="AK68" s="205">
        <v>10.89</v>
      </c>
      <c r="AL68" s="205">
        <v>0</v>
      </c>
      <c r="AM68" s="205">
        <v>0</v>
      </c>
      <c r="AN68" s="205">
        <v>0</v>
      </c>
      <c r="AO68" s="205">
        <v>202.28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2.2599999999999998</v>
      </c>
      <c r="E69" s="205">
        <v>0</v>
      </c>
      <c r="F69" s="205">
        <v>0</v>
      </c>
      <c r="G69" s="205">
        <v>10.66</v>
      </c>
      <c r="H69" s="205">
        <v>0</v>
      </c>
      <c r="I69" s="205">
        <v>24.46</v>
      </c>
      <c r="J69" s="205">
        <v>1.68</v>
      </c>
      <c r="K69" s="205">
        <v>2.95</v>
      </c>
      <c r="L69" s="205">
        <v>460.92</v>
      </c>
      <c r="M69" s="205">
        <v>0.98</v>
      </c>
      <c r="N69" s="205">
        <v>1.26</v>
      </c>
      <c r="O69" s="205">
        <v>0</v>
      </c>
      <c r="P69" s="205">
        <v>0.05</v>
      </c>
      <c r="Q69" s="205">
        <v>6.7</v>
      </c>
      <c r="R69" s="205">
        <v>11.29</v>
      </c>
      <c r="S69" s="205">
        <v>6.32</v>
      </c>
      <c r="T69" s="205">
        <v>1.41</v>
      </c>
      <c r="U69" s="205">
        <v>1.86</v>
      </c>
      <c r="V69" s="205">
        <v>6.36</v>
      </c>
      <c r="W69" s="205">
        <v>0.73</v>
      </c>
      <c r="X69" s="205">
        <v>4.72</v>
      </c>
      <c r="Y69" s="205">
        <v>0</v>
      </c>
      <c r="Z69" s="205">
        <v>2.59</v>
      </c>
      <c r="AA69" s="205">
        <v>0.98</v>
      </c>
      <c r="AB69" s="205">
        <v>0</v>
      </c>
      <c r="AC69" s="205">
        <v>12.92</v>
      </c>
      <c r="AD69" s="205">
        <v>0</v>
      </c>
      <c r="AE69" s="205">
        <v>0</v>
      </c>
      <c r="AF69" s="205">
        <v>0</v>
      </c>
      <c r="AG69" s="205">
        <v>23.23</v>
      </c>
      <c r="AH69" s="205">
        <v>0</v>
      </c>
      <c r="AI69" s="205">
        <v>39.14</v>
      </c>
      <c r="AJ69" s="205">
        <v>0</v>
      </c>
      <c r="AK69" s="205">
        <v>10.89</v>
      </c>
      <c r="AL69" s="205">
        <v>0</v>
      </c>
      <c r="AM69" s="205">
        <v>0</v>
      </c>
      <c r="AN69" s="205">
        <v>0</v>
      </c>
      <c r="AO69" s="205">
        <v>202.28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2.2599999999999998</v>
      </c>
      <c r="E70" s="205">
        <v>0</v>
      </c>
      <c r="F70" s="205">
        <v>0</v>
      </c>
      <c r="G70" s="205">
        <v>10.66</v>
      </c>
      <c r="H70" s="205">
        <v>0</v>
      </c>
      <c r="I70" s="205">
        <v>24.46</v>
      </c>
      <c r="J70" s="205">
        <v>1.68</v>
      </c>
      <c r="K70" s="205">
        <v>2.95</v>
      </c>
      <c r="L70" s="205">
        <v>460.92</v>
      </c>
      <c r="M70" s="205">
        <v>0.98</v>
      </c>
      <c r="N70" s="205">
        <v>1.26</v>
      </c>
      <c r="O70" s="205">
        <v>0</v>
      </c>
      <c r="P70" s="205">
        <v>0.05</v>
      </c>
      <c r="Q70" s="205">
        <v>6.7</v>
      </c>
      <c r="R70" s="205">
        <v>11.29</v>
      </c>
      <c r="S70" s="205">
        <v>6.32</v>
      </c>
      <c r="T70" s="205">
        <v>1.41</v>
      </c>
      <c r="U70" s="205">
        <v>1.86</v>
      </c>
      <c r="V70" s="205">
        <v>6.36</v>
      </c>
      <c r="W70" s="205">
        <v>0.73</v>
      </c>
      <c r="X70" s="205">
        <v>4.72</v>
      </c>
      <c r="Y70" s="205">
        <v>0</v>
      </c>
      <c r="Z70" s="205">
        <v>2.59</v>
      </c>
      <c r="AA70" s="205">
        <v>0.98</v>
      </c>
      <c r="AB70" s="205">
        <v>0</v>
      </c>
      <c r="AC70" s="205">
        <v>12.92</v>
      </c>
      <c r="AD70" s="205">
        <v>0</v>
      </c>
      <c r="AE70" s="205">
        <v>0</v>
      </c>
      <c r="AF70" s="205">
        <v>0</v>
      </c>
      <c r="AG70" s="205">
        <v>23.23</v>
      </c>
      <c r="AH70" s="205">
        <v>0</v>
      </c>
      <c r="AI70" s="205">
        <v>39.14</v>
      </c>
      <c r="AJ70" s="205">
        <v>0</v>
      </c>
      <c r="AK70" s="205">
        <v>10.89</v>
      </c>
      <c r="AL70" s="205">
        <v>0</v>
      </c>
      <c r="AM70" s="205">
        <v>0</v>
      </c>
      <c r="AN70" s="205">
        <v>0</v>
      </c>
      <c r="AO70" s="205">
        <v>202.28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2.2599999999999998</v>
      </c>
      <c r="E71" s="205">
        <v>0</v>
      </c>
      <c r="F71" s="205">
        <v>0</v>
      </c>
      <c r="G71" s="205">
        <v>0.37</v>
      </c>
      <c r="H71" s="205">
        <v>0</v>
      </c>
      <c r="I71" s="205">
        <v>23.44</v>
      </c>
      <c r="J71" s="205">
        <v>3.36</v>
      </c>
      <c r="K71" s="205">
        <v>2.95</v>
      </c>
      <c r="L71" s="205">
        <v>460.92</v>
      </c>
      <c r="M71" s="205">
        <v>0.98</v>
      </c>
      <c r="N71" s="205">
        <v>1.26</v>
      </c>
      <c r="O71" s="205">
        <v>0</v>
      </c>
      <c r="P71" s="205">
        <v>1.32</v>
      </c>
      <c r="Q71" s="205">
        <v>6.7</v>
      </c>
      <c r="R71" s="205">
        <v>11.08</v>
      </c>
      <c r="S71" s="205">
        <v>6.17</v>
      </c>
      <c r="T71" s="205">
        <v>1.41</v>
      </c>
      <c r="U71" s="205">
        <v>1.86</v>
      </c>
      <c r="V71" s="205">
        <v>6.36</v>
      </c>
      <c r="W71" s="205">
        <v>0.73</v>
      </c>
      <c r="X71" s="205">
        <v>4.72</v>
      </c>
      <c r="Y71" s="205">
        <v>0</v>
      </c>
      <c r="Z71" s="205">
        <v>2.5499999999999998</v>
      </c>
      <c r="AA71" s="205">
        <v>0.96</v>
      </c>
      <c r="AB71" s="205">
        <v>0</v>
      </c>
      <c r="AC71" s="205">
        <v>12.92</v>
      </c>
      <c r="AD71" s="205">
        <v>0</v>
      </c>
      <c r="AE71" s="205">
        <v>0</v>
      </c>
      <c r="AF71" s="205">
        <v>0</v>
      </c>
      <c r="AG71" s="205">
        <v>23.23</v>
      </c>
      <c r="AH71" s="205">
        <v>0</v>
      </c>
      <c r="AI71" s="205">
        <v>39.14</v>
      </c>
      <c r="AJ71" s="205">
        <v>0</v>
      </c>
      <c r="AK71" s="205">
        <v>10.89</v>
      </c>
      <c r="AL71" s="205">
        <v>0</v>
      </c>
      <c r="AM71" s="205">
        <v>0</v>
      </c>
      <c r="AN71" s="205">
        <v>0</v>
      </c>
      <c r="AO71" s="205">
        <v>202.28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2.2599999999999998</v>
      </c>
      <c r="E72" s="205">
        <v>0</v>
      </c>
      <c r="F72" s="205">
        <v>0</v>
      </c>
      <c r="G72" s="205">
        <v>0.37</v>
      </c>
      <c r="H72" s="205">
        <v>0</v>
      </c>
      <c r="I72" s="205">
        <v>21.76</v>
      </c>
      <c r="J72" s="205">
        <v>3.36</v>
      </c>
      <c r="K72" s="205">
        <v>0</v>
      </c>
      <c r="L72" s="205">
        <v>460.92</v>
      </c>
      <c r="M72" s="205">
        <v>0.98</v>
      </c>
      <c r="N72" s="205">
        <v>1.26</v>
      </c>
      <c r="O72" s="205">
        <v>0</v>
      </c>
      <c r="P72" s="205">
        <v>1.32</v>
      </c>
      <c r="Q72" s="205">
        <v>6.7</v>
      </c>
      <c r="R72" s="205">
        <v>0.46</v>
      </c>
      <c r="S72" s="205">
        <v>0.38</v>
      </c>
      <c r="T72" s="205">
        <v>1.41</v>
      </c>
      <c r="U72" s="205">
        <v>1.86</v>
      </c>
      <c r="V72" s="205">
        <v>3.91</v>
      </c>
      <c r="W72" s="205">
        <v>0.73</v>
      </c>
      <c r="X72" s="205">
        <v>11.86</v>
      </c>
      <c r="Y72" s="205">
        <v>0</v>
      </c>
      <c r="Z72" s="205">
        <v>2.5499999999999998</v>
      </c>
      <c r="AA72" s="205">
        <v>0.96</v>
      </c>
      <c r="AB72" s="205">
        <v>0</v>
      </c>
      <c r="AC72" s="205">
        <v>12.92</v>
      </c>
      <c r="AD72" s="205">
        <v>0</v>
      </c>
      <c r="AE72" s="205">
        <v>0</v>
      </c>
      <c r="AF72" s="205">
        <v>0</v>
      </c>
      <c r="AG72" s="205">
        <v>23.23</v>
      </c>
      <c r="AH72" s="205">
        <v>0</v>
      </c>
      <c r="AI72" s="205">
        <v>39.14</v>
      </c>
      <c r="AJ72" s="205">
        <v>0</v>
      </c>
      <c r="AK72" s="205">
        <v>10.89</v>
      </c>
      <c r="AL72" s="205">
        <v>0</v>
      </c>
      <c r="AM72" s="205">
        <v>0</v>
      </c>
      <c r="AN72" s="205">
        <v>0</v>
      </c>
      <c r="AO72" s="205">
        <v>202.28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2.2599999999999998</v>
      </c>
      <c r="E73" s="205">
        <v>0</v>
      </c>
      <c r="F73" s="205">
        <v>0</v>
      </c>
      <c r="G73" s="205">
        <v>0.37</v>
      </c>
      <c r="H73" s="205">
        <v>0</v>
      </c>
      <c r="I73" s="205">
        <v>20.079999999999998</v>
      </c>
      <c r="J73" s="205">
        <v>3.36</v>
      </c>
      <c r="K73" s="205">
        <v>0</v>
      </c>
      <c r="L73" s="205">
        <v>460.92</v>
      </c>
      <c r="M73" s="205">
        <v>0.98</v>
      </c>
      <c r="N73" s="205">
        <v>1.26</v>
      </c>
      <c r="O73" s="205">
        <v>0</v>
      </c>
      <c r="P73" s="205">
        <v>1.32</v>
      </c>
      <c r="Q73" s="205">
        <v>6.7</v>
      </c>
      <c r="R73" s="205">
        <v>0.46</v>
      </c>
      <c r="S73" s="205">
        <v>0.38</v>
      </c>
      <c r="T73" s="205">
        <v>1.41</v>
      </c>
      <c r="U73" s="205">
        <v>1.86</v>
      </c>
      <c r="V73" s="205">
        <v>4.4800000000000004</v>
      </c>
      <c r="W73" s="205">
        <v>4.12</v>
      </c>
      <c r="X73" s="205">
        <v>21.58</v>
      </c>
      <c r="Y73" s="205">
        <v>0</v>
      </c>
      <c r="Z73" s="205">
        <v>2.5499999999999998</v>
      </c>
      <c r="AA73" s="205">
        <v>0.96</v>
      </c>
      <c r="AB73" s="205">
        <v>0</v>
      </c>
      <c r="AC73" s="205">
        <v>12.92</v>
      </c>
      <c r="AD73" s="205">
        <v>0</v>
      </c>
      <c r="AE73" s="205">
        <v>0</v>
      </c>
      <c r="AF73" s="205">
        <v>0</v>
      </c>
      <c r="AG73" s="205">
        <v>23.23</v>
      </c>
      <c r="AH73" s="205">
        <v>0</v>
      </c>
      <c r="AI73" s="205">
        <v>39.14</v>
      </c>
      <c r="AJ73" s="205">
        <v>0</v>
      </c>
      <c r="AK73" s="205">
        <v>15.95</v>
      </c>
      <c r="AL73" s="205">
        <v>0</v>
      </c>
      <c r="AM73" s="205">
        <v>0</v>
      </c>
      <c r="AN73" s="205">
        <v>0</v>
      </c>
      <c r="AO73" s="205">
        <v>202.28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0.08</v>
      </c>
      <c r="E74" s="205">
        <v>0</v>
      </c>
      <c r="F74" s="205">
        <v>0</v>
      </c>
      <c r="G74" s="205">
        <v>0.37</v>
      </c>
      <c r="H74" s="205">
        <v>0</v>
      </c>
      <c r="I74" s="205">
        <v>18.399999999999999</v>
      </c>
      <c r="J74" s="205">
        <v>3.36</v>
      </c>
      <c r="K74" s="205">
        <v>0</v>
      </c>
      <c r="L74" s="205">
        <v>460.92</v>
      </c>
      <c r="M74" s="205">
        <v>0.98</v>
      </c>
      <c r="N74" s="205">
        <v>1.26</v>
      </c>
      <c r="O74" s="205">
        <v>0</v>
      </c>
      <c r="P74" s="205">
        <v>1.32</v>
      </c>
      <c r="Q74" s="205">
        <v>6.7</v>
      </c>
      <c r="R74" s="205">
        <v>0.46</v>
      </c>
      <c r="S74" s="205">
        <v>0.38</v>
      </c>
      <c r="T74" s="205">
        <v>1.41</v>
      </c>
      <c r="U74" s="205">
        <v>1.86</v>
      </c>
      <c r="V74" s="205">
        <v>4.4800000000000004</v>
      </c>
      <c r="W74" s="205">
        <v>4.12</v>
      </c>
      <c r="X74" s="205">
        <v>21.58</v>
      </c>
      <c r="Y74" s="205">
        <v>0</v>
      </c>
      <c r="Z74" s="205">
        <v>2.5499999999999998</v>
      </c>
      <c r="AA74" s="205">
        <v>0.96</v>
      </c>
      <c r="AB74" s="205">
        <v>0</v>
      </c>
      <c r="AC74" s="205">
        <v>12.92</v>
      </c>
      <c r="AD74" s="205">
        <v>0</v>
      </c>
      <c r="AE74" s="205">
        <v>0</v>
      </c>
      <c r="AF74" s="205">
        <v>0</v>
      </c>
      <c r="AG74" s="205">
        <v>23.23</v>
      </c>
      <c r="AH74" s="205">
        <v>0</v>
      </c>
      <c r="AI74" s="205">
        <v>39.14</v>
      </c>
      <c r="AJ74" s="205">
        <v>0</v>
      </c>
      <c r="AK74" s="205">
        <v>15.95</v>
      </c>
      <c r="AL74" s="205">
        <v>0</v>
      </c>
      <c r="AM74" s="205">
        <v>0</v>
      </c>
      <c r="AN74" s="205">
        <v>0</v>
      </c>
      <c r="AO74" s="205">
        <v>202.28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2.2599999999999998</v>
      </c>
      <c r="E75" s="205">
        <v>0</v>
      </c>
      <c r="F75" s="205">
        <v>0</v>
      </c>
      <c r="G75" s="205">
        <v>0.37</v>
      </c>
      <c r="H75" s="205">
        <v>0</v>
      </c>
      <c r="I75" s="205">
        <v>16.72</v>
      </c>
      <c r="J75" s="205">
        <v>3.36</v>
      </c>
      <c r="K75" s="205">
        <v>0</v>
      </c>
      <c r="L75" s="205">
        <v>460.92</v>
      </c>
      <c r="M75" s="205">
        <v>0.98</v>
      </c>
      <c r="N75" s="205">
        <v>1.26</v>
      </c>
      <c r="O75" s="205">
        <v>0</v>
      </c>
      <c r="P75" s="205">
        <v>1.32</v>
      </c>
      <c r="Q75" s="205">
        <v>6.7</v>
      </c>
      <c r="R75" s="205">
        <v>0.46</v>
      </c>
      <c r="S75" s="205">
        <v>0.38</v>
      </c>
      <c r="T75" s="205">
        <v>1.41</v>
      </c>
      <c r="U75" s="205">
        <v>1.86</v>
      </c>
      <c r="V75" s="205">
        <v>4.4800000000000004</v>
      </c>
      <c r="W75" s="205">
        <v>4.43</v>
      </c>
      <c r="X75" s="205">
        <v>21.8</v>
      </c>
      <c r="Y75" s="205">
        <v>0</v>
      </c>
      <c r="Z75" s="205">
        <v>2.5499999999999998</v>
      </c>
      <c r="AA75" s="205">
        <v>0.96</v>
      </c>
      <c r="AB75" s="205">
        <v>0</v>
      </c>
      <c r="AC75" s="205">
        <v>12.92</v>
      </c>
      <c r="AD75" s="205">
        <v>0</v>
      </c>
      <c r="AE75" s="205">
        <v>0</v>
      </c>
      <c r="AF75" s="205">
        <v>0</v>
      </c>
      <c r="AG75" s="205">
        <v>23.23</v>
      </c>
      <c r="AH75" s="205">
        <v>0</v>
      </c>
      <c r="AI75" s="205">
        <v>39.14</v>
      </c>
      <c r="AJ75" s="205">
        <v>0</v>
      </c>
      <c r="AK75" s="205">
        <v>15.95</v>
      </c>
      <c r="AL75" s="205">
        <v>0</v>
      </c>
      <c r="AM75" s="205">
        <v>0</v>
      </c>
      <c r="AN75" s="205">
        <v>0</v>
      </c>
      <c r="AO75" s="205">
        <v>206.63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2.2599999999999998</v>
      </c>
      <c r="E76" s="205">
        <v>0</v>
      </c>
      <c r="F76" s="205">
        <v>0</v>
      </c>
      <c r="G76" s="205">
        <v>0.37</v>
      </c>
      <c r="H76" s="205">
        <v>0</v>
      </c>
      <c r="I76" s="205">
        <v>15.04</v>
      </c>
      <c r="J76" s="205">
        <v>3.36</v>
      </c>
      <c r="K76" s="205">
        <v>0</v>
      </c>
      <c r="L76" s="205">
        <v>460.92</v>
      </c>
      <c r="M76" s="205">
        <v>0.98</v>
      </c>
      <c r="N76" s="205">
        <v>1.26</v>
      </c>
      <c r="O76" s="205">
        <v>0</v>
      </c>
      <c r="P76" s="205">
        <v>1.32</v>
      </c>
      <c r="Q76" s="205">
        <v>6.7</v>
      </c>
      <c r="R76" s="205">
        <v>0.46</v>
      </c>
      <c r="S76" s="205">
        <v>0.38</v>
      </c>
      <c r="T76" s="205">
        <v>1.41</v>
      </c>
      <c r="U76" s="205">
        <v>1.86</v>
      </c>
      <c r="V76" s="205">
        <v>4.4800000000000004</v>
      </c>
      <c r="W76" s="205">
        <v>4.43</v>
      </c>
      <c r="X76" s="205">
        <v>22.93</v>
      </c>
      <c r="Y76" s="205">
        <v>0</v>
      </c>
      <c r="Z76" s="205">
        <v>2.5499999999999998</v>
      </c>
      <c r="AA76" s="205">
        <v>0.96</v>
      </c>
      <c r="AB76" s="205">
        <v>0</v>
      </c>
      <c r="AC76" s="205">
        <v>12.92</v>
      </c>
      <c r="AD76" s="205">
        <v>0</v>
      </c>
      <c r="AE76" s="205">
        <v>0</v>
      </c>
      <c r="AF76" s="205">
        <v>0</v>
      </c>
      <c r="AG76" s="205">
        <v>23.23</v>
      </c>
      <c r="AH76" s="205">
        <v>0</v>
      </c>
      <c r="AI76" s="205">
        <v>39.14</v>
      </c>
      <c r="AJ76" s="205">
        <v>0</v>
      </c>
      <c r="AK76" s="205">
        <v>15.95</v>
      </c>
      <c r="AL76" s="205">
        <v>0</v>
      </c>
      <c r="AM76" s="205">
        <v>0</v>
      </c>
      <c r="AN76" s="205">
        <v>0</v>
      </c>
      <c r="AO76" s="205">
        <v>206.63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2.2599999999999998</v>
      </c>
      <c r="E77" s="205">
        <v>0</v>
      </c>
      <c r="F77" s="205">
        <v>0</v>
      </c>
      <c r="G77" s="205">
        <v>0.37</v>
      </c>
      <c r="H77" s="205">
        <v>0</v>
      </c>
      <c r="I77" s="205">
        <v>13.35</v>
      </c>
      <c r="J77" s="205">
        <v>3.36</v>
      </c>
      <c r="K77" s="205">
        <v>0</v>
      </c>
      <c r="L77" s="205">
        <v>460.92</v>
      </c>
      <c r="M77" s="205">
        <v>0.98</v>
      </c>
      <c r="N77" s="205">
        <v>1.26</v>
      </c>
      <c r="O77" s="205">
        <v>0</v>
      </c>
      <c r="P77" s="205">
        <v>1.32</v>
      </c>
      <c r="Q77" s="205">
        <v>6.7</v>
      </c>
      <c r="R77" s="205">
        <v>0.46</v>
      </c>
      <c r="S77" s="205">
        <v>0.38</v>
      </c>
      <c r="T77" s="205">
        <v>1.41</v>
      </c>
      <c r="U77" s="205">
        <v>1.86</v>
      </c>
      <c r="V77" s="205">
        <v>4.47</v>
      </c>
      <c r="W77" s="205">
        <v>4.43</v>
      </c>
      <c r="X77" s="205">
        <v>22.93</v>
      </c>
      <c r="Y77" s="205">
        <v>0</v>
      </c>
      <c r="Z77" s="205">
        <v>2.5499999999999998</v>
      </c>
      <c r="AA77" s="205">
        <v>0.96</v>
      </c>
      <c r="AB77" s="205">
        <v>0</v>
      </c>
      <c r="AC77" s="205">
        <v>12.92</v>
      </c>
      <c r="AD77" s="205">
        <v>0</v>
      </c>
      <c r="AE77" s="205">
        <v>0</v>
      </c>
      <c r="AF77" s="205">
        <v>0</v>
      </c>
      <c r="AG77" s="205">
        <v>23.23</v>
      </c>
      <c r="AH77" s="205">
        <v>0</v>
      </c>
      <c r="AI77" s="205">
        <v>39.14</v>
      </c>
      <c r="AJ77" s="205">
        <v>0</v>
      </c>
      <c r="AK77" s="205">
        <v>16.260000000000002</v>
      </c>
      <c r="AL77" s="205">
        <v>0</v>
      </c>
      <c r="AM77" s="205">
        <v>0</v>
      </c>
      <c r="AN77" s="205">
        <v>0</v>
      </c>
      <c r="AO77" s="205">
        <v>206.63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2.2599999999999998</v>
      </c>
      <c r="E78" s="205">
        <v>0</v>
      </c>
      <c r="F78" s="205">
        <v>0</v>
      </c>
      <c r="G78" s="205">
        <v>0.37</v>
      </c>
      <c r="H78" s="205">
        <v>0</v>
      </c>
      <c r="I78" s="205">
        <v>13.35</v>
      </c>
      <c r="J78" s="205">
        <v>3.36</v>
      </c>
      <c r="K78" s="205">
        <v>0</v>
      </c>
      <c r="L78" s="205">
        <v>460.92</v>
      </c>
      <c r="M78" s="205">
        <v>0.98</v>
      </c>
      <c r="N78" s="205">
        <v>1.26</v>
      </c>
      <c r="O78" s="205">
        <v>0</v>
      </c>
      <c r="P78" s="205">
        <v>1.32</v>
      </c>
      <c r="Q78" s="205">
        <v>6.7</v>
      </c>
      <c r="R78" s="205">
        <v>0.46</v>
      </c>
      <c r="S78" s="205">
        <v>0.38</v>
      </c>
      <c r="T78" s="205">
        <v>1.41</v>
      </c>
      <c r="U78" s="205">
        <v>1.86</v>
      </c>
      <c r="V78" s="205">
        <v>4.46</v>
      </c>
      <c r="W78" s="205">
        <v>4.43</v>
      </c>
      <c r="X78" s="205">
        <v>22.93</v>
      </c>
      <c r="Y78" s="205">
        <v>0</v>
      </c>
      <c r="Z78" s="205">
        <v>2.5499999999999998</v>
      </c>
      <c r="AA78" s="205">
        <v>0.96</v>
      </c>
      <c r="AB78" s="205">
        <v>0</v>
      </c>
      <c r="AC78" s="205">
        <v>12.92</v>
      </c>
      <c r="AD78" s="205">
        <v>0</v>
      </c>
      <c r="AE78" s="205">
        <v>0</v>
      </c>
      <c r="AF78" s="205">
        <v>0</v>
      </c>
      <c r="AG78" s="205">
        <v>23.23</v>
      </c>
      <c r="AH78" s="205">
        <v>0</v>
      </c>
      <c r="AI78" s="205">
        <v>39.14</v>
      </c>
      <c r="AJ78" s="205">
        <v>0</v>
      </c>
      <c r="AK78" s="205">
        <v>16.260000000000002</v>
      </c>
      <c r="AL78" s="205">
        <v>0</v>
      </c>
      <c r="AM78" s="205">
        <v>0</v>
      </c>
      <c r="AN78" s="205">
        <v>0</v>
      </c>
      <c r="AO78" s="205">
        <v>206.63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2.2599999999999998</v>
      </c>
      <c r="E79" s="205">
        <v>0</v>
      </c>
      <c r="F79" s="205">
        <v>0</v>
      </c>
      <c r="G79" s="205">
        <v>10.66</v>
      </c>
      <c r="H79" s="205">
        <v>0</v>
      </c>
      <c r="I79" s="205">
        <v>13.35</v>
      </c>
      <c r="J79" s="205">
        <v>3.36</v>
      </c>
      <c r="K79" s="205">
        <v>0</v>
      </c>
      <c r="L79" s="205">
        <v>460.92</v>
      </c>
      <c r="M79" s="205">
        <v>0.98</v>
      </c>
      <c r="N79" s="205">
        <v>1.26</v>
      </c>
      <c r="O79" s="205">
        <v>0</v>
      </c>
      <c r="P79" s="205">
        <v>1.32</v>
      </c>
      <c r="Q79" s="205">
        <v>6.7</v>
      </c>
      <c r="R79" s="205">
        <v>0.9</v>
      </c>
      <c r="S79" s="205">
        <v>0.65</v>
      </c>
      <c r="T79" s="205">
        <v>1.41</v>
      </c>
      <c r="U79" s="205">
        <v>1.86</v>
      </c>
      <c r="V79" s="205">
        <v>5.61</v>
      </c>
      <c r="W79" s="205">
        <v>7.45</v>
      </c>
      <c r="X79" s="205">
        <v>22.49</v>
      </c>
      <c r="Y79" s="205">
        <v>0</v>
      </c>
      <c r="Z79" s="205">
        <v>4.32</v>
      </c>
      <c r="AA79" s="205">
        <v>1.61</v>
      </c>
      <c r="AB79" s="205">
        <v>0</v>
      </c>
      <c r="AC79" s="205">
        <v>16.170000000000002</v>
      </c>
      <c r="AD79" s="205">
        <v>0</v>
      </c>
      <c r="AE79" s="205">
        <v>0</v>
      </c>
      <c r="AF79" s="205">
        <v>0</v>
      </c>
      <c r="AG79" s="205">
        <v>23.23</v>
      </c>
      <c r="AH79" s="205">
        <v>0</v>
      </c>
      <c r="AI79" s="205">
        <v>39.14</v>
      </c>
      <c r="AJ79" s="205">
        <v>0</v>
      </c>
      <c r="AK79" s="205">
        <v>16.260000000000002</v>
      </c>
      <c r="AL79" s="205">
        <v>0</v>
      </c>
      <c r="AM79" s="205">
        <v>0</v>
      </c>
      <c r="AN79" s="205">
        <v>0</v>
      </c>
      <c r="AO79" s="205">
        <v>206.63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2.2599999999999998</v>
      </c>
      <c r="E80" s="205">
        <v>0</v>
      </c>
      <c r="F80" s="205">
        <v>0</v>
      </c>
      <c r="G80" s="205">
        <v>10.66</v>
      </c>
      <c r="H80" s="205">
        <v>0</v>
      </c>
      <c r="I80" s="205">
        <v>13.35</v>
      </c>
      <c r="J80" s="205">
        <v>3.36</v>
      </c>
      <c r="K80" s="205">
        <v>0</v>
      </c>
      <c r="L80" s="205">
        <v>460.92</v>
      </c>
      <c r="M80" s="205">
        <v>0.98</v>
      </c>
      <c r="N80" s="205">
        <v>1.26</v>
      </c>
      <c r="O80" s="205">
        <v>0</v>
      </c>
      <c r="P80" s="205">
        <v>1.32</v>
      </c>
      <c r="Q80" s="205">
        <v>6.7</v>
      </c>
      <c r="R80" s="205">
        <v>0.9</v>
      </c>
      <c r="S80" s="205">
        <v>0.65</v>
      </c>
      <c r="T80" s="205">
        <v>1.41</v>
      </c>
      <c r="U80" s="205">
        <v>1.86</v>
      </c>
      <c r="V80" s="205">
        <v>5.61</v>
      </c>
      <c r="W80" s="205">
        <v>7.45</v>
      </c>
      <c r="X80" s="205">
        <v>22.49</v>
      </c>
      <c r="Y80" s="205">
        <v>0</v>
      </c>
      <c r="Z80" s="205">
        <v>4.32</v>
      </c>
      <c r="AA80" s="205">
        <v>1.61</v>
      </c>
      <c r="AB80" s="205">
        <v>0</v>
      </c>
      <c r="AC80" s="205">
        <v>15.92</v>
      </c>
      <c r="AD80" s="205">
        <v>0</v>
      </c>
      <c r="AE80" s="205">
        <v>0</v>
      </c>
      <c r="AF80" s="205">
        <v>0</v>
      </c>
      <c r="AG80" s="205">
        <v>23.23</v>
      </c>
      <c r="AH80" s="205">
        <v>0</v>
      </c>
      <c r="AI80" s="205">
        <v>39.14</v>
      </c>
      <c r="AJ80" s="205">
        <v>0</v>
      </c>
      <c r="AK80" s="205">
        <v>16.260000000000002</v>
      </c>
      <c r="AL80" s="205">
        <v>0</v>
      </c>
      <c r="AM80" s="205">
        <v>0</v>
      </c>
      <c r="AN80" s="205">
        <v>0</v>
      </c>
      <c r="AO80" s="205">
        <v>206.63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2.2599999999999998</v>
      </c>
      <c r="E81" s="205">
        <v>0</v>
      </c>
      <c r="F81" s="205">
        <v>0</v>
      </c>
      <c r="G81" s="205">
        <v>0</v>
      </c>
      <c r="H81" s="205">
        <v>0</v>
      </c>
      <c r="I81" s="205">
        <v>13.35</v>
      </c>
      <c r="J81" s="205">
        <v>3.36</v>
      </c>
      <c r="K81" s="205">
        <v>0</v>
      </c>
      <c r="L81" s="205">
        <v>460.92</v>
      </c>
      <c r="M81" s="205">
        <v>0.98</v>
      </c>
      <c r="N81" s="205">
        <v>1.26</v>
      </c>
      <c r="O81" s="205">
        <v>0</v>
      </c>
      <c r="P81" s="205">
        <v>1.55</v>
      </c>
      <c r="Q81" s="205">
        <v>6.7</v>
      </c>
      <c r="R81" s="205">
        <v>0.68</v>
      </c>
      <c r="S81" s="205">
        <v>0.55000000000000004</v>
      </c>
      <c r="T81" s="205">
        <v>1.41</v>
      </c>
      <c r="U81" s="205">
        <v>1.86</v>
      </c>
      <c r="V81" s="205">
        <v>5.62</v>
      </c>
      <c r="W81" s="205">
        <v>7.45</v>
      </c>
      <c r="X81" s="205">
        <v>22.49</v>
      </c>
      <c r="Y81" s="205">
        <v>0</v>
      </c>
      <c r="Z81" s="205">
        <v>4.32</v>
      </c>
      <c r="AA81" s="205">
        <v>1.61</v>
      </c>
      <c r="AB81" s="205">
        <v>0</v>
      </c>
      <c r="AC81" s="205">
        <v>12.92</v>
      </c>
      <c r="AD81" s="205">
        <v>0</v>
      </c>
      <c r="AE81" s="205">
        <v>0</v>
      </c>
      <c r="AF81" s="205">
        <v>0</v>
      </c>
      <c r="AG81" s="205">
        <v>23.23</v>
      </c>
      <c r="AH81" s="205">
        <v>0</v>
      </c>
      <c r="AI81" s="205">
        <v>39.14</v>
      </c>
      <c r="AJ81" s="205">
        <v>0</v>
      </c>
      <c r="AK81" s="205">
        <v>15.95</v>
      </c>
      <c r="AL81" s="205">
        <v>0</v>
      </c>
      <c r="AM81" s="205">
        <v>0</v>
      </c>
      <c r="AN81" s="205">
        <v>0</v>
      </c>
      <c r="AO81" s="205">
        <v>206.63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2.2599999999999998</v>
      </c>
      <c r="E82" s="205">
        <v>0</v>
      </c>
      <c r="F82" s="205">
        <v>0</v>
      </c>
      <c r="G82" s="205">
        <v>0</v>
      </c>
      <c r="H82" s="205">
        <v>0</v>
      </c>
      <c r="I82" s="205">
        <v>13.35</v>
      </c>
      <c r="J82" s="205">
        <v>3.36</v>
      </c>
      <c r="K82" s="205">
        <v>0</v>
      </c>
      <c r="L82" s="205">
        <v>460.92</v>
      </c>
      <c r="M82" s="205">
        <v>0.98</v>
      </c>
      <c r="N82" s="205">
        <v>1.26</v>
      </c>
      <c r="O82" s="205">
        <v>0</v>
      </c>
      <c r="P82" s="205">
        <v>1.55</v>
      </c>
      <c r="Q82" s="205">
        <v>6.7</v>
      </c>
      <c r="R82" s="205">
        <v>0.9</v>
      </c>
      <c r="S82" s="205">
        <v>0.65</v>
      </c>
      <c r="T82" s="205">
        <v>1.41</v>
      </c>
      <c r="U82" s="205">
        <v>1.86</v>
      </c>
      <c r="V82" s="205">
        <v>5.62</v>
      </c>
      <c r="W82" s="205">
        <v>7.45</v>
      </c>
      <c r="X82" s="205">
        <v>22.49</v>
      </c>
      <c r="Y82" s="205">
        <v>0</v>
      </c>
      <c r="Z82" s="205">
        <v>4.32</v>
      </c>
      <c r="AA82" s="205">
        <v>1.61</v>
      </c>
      <c r="AB82" s="205">
        <v>0</v>
      </c>
      <c r="AC82" s="205">
        <v>12.92</v>
      </c>
      <c r="AD82" s="205">
        <v>0</v>
      </c>
      <c r="AE82" s="205">
        <v>0</v>
      </c>
      <c r="AF82" s="205">
        <v>0</v>
      </c>
      <c r="AG82" s="205">
        <v>23.23</v>
      </c>
      <c r="AH82" s="205">
        <v>0</v>
      </c>
      <c r="AI82" s="205">
        <v>39.14</v>
      </c>
      <c r="AJ82" s="205">
        <v>0</v>
      </c>
      <c r="AK82" s="205">
        <v>15.95</v>
      </c>
      <c r="AL82" s="205">
        <v>0</v>
      </c>
      <c r="AM82" s="205">
        <v>0</v>
      </c>
      <c r="AN82" s="205">
        <v>0</v>
      </c>
      <c r="AO82" s="205">
        <v>206.63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2.2599999999999998</v>
      </c>
      <c r="E83" s="205">
        <v>0</v>
      </c>
      <c r="F83" s="205">
        <v>0</v>
      </c>
      <c r="G83" s="205">
        <v>0</v>
      </c>
      <c r="H83" s="205">
        <v>0</v>
      </c>
      <c r="I83" s="205">
        <v>13.35</v>
      </c>
      <c r="J83" s="205">
        <v>3.36</v>
      </c>
      <c r="K83" s="205">
        <v>2.95</v>
      </c>
      <c r="L83" s="205">
        <v>460.92</v>
      </c>
      <c r="M83" s="205">
        <v>0.98</v>
      </c>
      <c r="N83" s="205">
        <v>1.26</v>
      </c>
      <c r="O83" s="205">
        <v>0</v>
      </c>
      <c r="P83" s="205">
        <v>1.55</v>
      </c>
      <c r="Q83" s="205">
        <v>6.7</v>
      </c>
      <c r="R83" s="205">
        <v>13.01</v>
      </c>
      <c r="S83" s="205">
        <v>8.1</v>
      </c>
      <c r="T83" s="205">
        <v>1.41</v>
      </c>
      <c r="U83" s="205">
        <v>1.86</v>
      </c>
      <c r="V83" s="205">
        <v>6.36</v>
      </c>
      <c r="W83" s="205">
        <v>3.75</v>
      </c>
      <c r="X83" s="205">
        <v>9.98</v>
      </c>
      <c r="Y83" s="205">
        <v>0</v>
      </c>
      <c r="Z83" s="205">
        <v>44.25</v>
      </c>
      <c r="AA83" s="205">
        <v>18.98</v>
      </c>
      <c r="AB83" s="205">
        <v>0</v>
      </c>
      <c r="AC83" s="205">
        <v>12.92</v>
      </c>
      <c r="AD83" s="205">
        <v>0</v>
      </c>
      <c r="AE83" s="205">
        <v>0</v>
      </c>
      <c r="AF83" s="205">
        <v>0</v>
      </c>
      <c r="AG83" s="205">
        <v>23.23</v>
      </c>
      <c r="AH83" s="205">
        <v>0</v>
      </c>
      <c r="AI83" s="205">
        <v>39.14</v>
      </c>
      <c r="AJ83" s="205">
        <v>0</v>
      </c>
      <c r="AK83" s="205">
        <v>10.89</v>
      </c>
      <c r="AL83" s="205">
        <v>0</v>
      </c>
      <c r="AM83" s="205">
        <v>0</v>
      </c>
      <c r="AN83" s="205">
        <v>0</v>
      </c>
      <c r="AO83" s="205">
        <v>206.63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2.2599999999999998</v>
      </c>
      <c r="E84" s="205">
        <v>0</v>
      </c>
      <c r="F84" s="205">
        <v>0</v>
      </c>
      <c r="G84" s="205">
        <v>0</v>
      </c>
      <c r="H84" s="205">
        <v>0</v>
      </c>
      <c r="I84" s="205">
        <v>13.35</v>
      </c>
      <c r="J84" s="205">
        <v>3.36</v>
      </c>
      <c r="K84" s="205">
        <v>2.95</v>
      </c>
      <c r="L84" s="205">
        <v>460.92</v>
      </c>
      <c r="M84" s="205">
        <v>0.98</v>
      </c>
      <c r="N84" s="205">
        <v>1.26</v>
      </c>
      <c r="O84" s="205">
        <v>0</v>
      </c>
      <c r="P84" s="205">
        <v>1.55</v>
      </c>
      <c r="Q84" s="205">
        <v>6.7</v>
      </c>
      <c r="R84" s="205">
        <v>13.01</v>
      </c>
      <c r="S84" s="205">
        <v>8.1</v>
      </c>
      <c r="T84" s="205">
        <v>1.41</v>
      </c>
      <c r="U84" s="205">
        <v>1.86</v>
      </c>
      <c r="V84" s="205">
        <v>6.36</v>
      </c>
      <c r="W84" s="205">
        <v>3.75</v>
      </c>
      <c r="X84" s="205">
        <v>9.98</v>
      </c>
      <c r="Y84" s="205">
        <v>0</v>
      </c>
      <c r="Z84" s="205">
        <v>44.25</v>
      </c>
      <c r="AA84" s="205">
        <v>18.98</v>
      </c>
      <c r="AB84" s="205">
        <v>0</v>
      </c>
      <c r="AC84" s="205">
        <v>12.92</v>
      </c>
      <c r="AD84" s="205">
        <v>0</v>
      </c>
      <c r="AE84" s="205">
        <v>0</v>
      </c>
      <c r="AF84" s="205">
        <v>0</v>
      </c>
      <c r="AG84" s="205">
        <v>23.23</v>
      </c>
      <c r="AH84" s="205">
        <v>0</v>
      </c>
      <c r="AI84" s="205">
        <v>39.14</v>
      </c>
      <c r="AJ84" s="205">
        <v>0</v>
      </c>
      <c r="AK84" s="205">
        <v>10.89</v>
      </c>
      <c r="AL84" s="205">
        <v>0</v>
      </c>
      <c r="AM84" s="205">
        <v>0</v>
      </c>
      <c r="AN84" s="205">
        <v>0</v>
      </c>
      <c r="AO84" s="205">
        <v>206.63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2.2599999999999998</v>
      </c>
      <c r="E85" s="205">
        <v>0</v>
      </c>
      <c r="F85" s="205">
        <v>0</v>
      </c>
      <c r="G85" s="205">
        <v>0</v>
      </c>
      <c r="H85" s="205">
        <v>0</v>
      </c>
      <c r="I85" s="205">
        <v>15.04</v>
      </c>
      <c r="J85" s="205">
        <v>3.36</v>
      </c>
      <c r="K85" s="205">
        <v>2.95</v>
      </c>
      <c r="L85" s="205">
        <v>460.92</v>
      </c>
      <c r="M85" s="205">
        <v>0.98</v>
      </c>
      <c r="N85" s="205">
        <v>1.26</v>
      </c>
      <c r="O85" s="205">
        <v>0</v>
      </c>
      <c r="P85" s="205">
        <v>1.55</v>
      </c>
      <c r="Q85" s="205">
        <v>6.7</v>
      </c>
      <c r="R85" s="205">
        <v>12.04</v>
      </c>
      <c r="S85" s="205">
        <v>7.36</v>
      </c>
      <c r="T85" s="205">
        <v>1.41</v>
      </c>
      <c r="U85" s="205">
        <v>1.86</v>
      </c>
      <c r="V85" s="205">
        <v>6.36</v>
      </c>
      <c r="W85" s="205">
        <v>3.75</v>
      </c>
      <c r="X85" s="205">
        <v>7.86</v>
      </c>
      <c r="Y85" s="205">
        <v>0</v>
      </c>
      <c r="Z85" s="205">
        <v>44.25</v>
      </c>
      <c r="AA85" s="205">
        <v>18.98</v>
      </c>
      <c r="AB85" s="205">
        <v>0</v>
      </c>
      <c r="AC85" s="205">
        <v>12.92</v>
      </c>
      <c r="AD85" s="205">
        <v>0</v>
      </c>
      <c r="AE85" s="205">
        <v>0</v>
      </c>
      <c r="AF85" s="205">
        <v>0</v>
      </c>
      <c r="AG85" s="205">
        <v>23.23</v>
      </c>
      <c r="AH85" s="205">
        <v>0</v>
      </c>
      <c r="AI85" s="205">
        <v>39.14</v>
      </c>
      <c r="AJ85" s="205">
        <v>0</v>
      </c>
      <c r="AK85" s="205">
        <v>10.89</v>
      </c>
      <c r="AL85" s="205">
        <v>0</v>
      </c>
      <c r="AM85" s="205">
        <v>0</v>
      </c>
      <c r="AN85" s="205">
        <v>0</v>
      </c>
      <c r="AO85" s="205">
        <v>206.63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2.2599999999999998</v>
      </c>
      <c r="E86" s="205">
        <v>0</v>
      </c>
      <c r="F86" s="205">
        <v>0</v>
      </c>
      <c r="G86" s="205">
        <v>0</v>
      </c>
      <c r="H86" s="205">
        <v>0</v>
      </c>
      <c r="I86" s="205">
        <v>16.72</v>
      </c>
      <c r="J86" s="205">
        <v>3.36</v>
      </c>
      <c r="K86" s="205">
        <v>2.95</v>
      </c>
      <c r="L86" s="205">
        <v>460.92</v>
      </c>
      <c r="M86" s="205">
        <v>0.98</v>
      </c>
      <c r="N86" s="205">
        <v>1.26</v>
      </c>
      <c r="O86" s="205">
        <v>0</v>
      </c>
      <c r="P86" s="205">
        <v>1.55</v>
      </c>
      <c r="Q86" s="205">
        <v>6.7</v>
      </c>
      <c r="R86" s="205">
        <v>12.04</v>
      </c>
      <c r="S86" s="205">
        <v>7.36</v>
      </c>
      <c r="T86" s="205">
        <v>1.41</v>
      </c>
      <c r="U86" s="205">
        <v>1.86</v>
      </c>
      <c r="V86" s="205">
        <v>6.36</v>
      </c>
      <c r="W86" s="205">
        <v>3.75</v>
      </c>
      <c r="X86" s="205">
        <v>7.86</v>
      </c>
      <c r="Y86" s="205">
        <v>0</v>
      </c>
      <c r="Z86" s="205">
        <v>44.25</v>
      </c>
      <c r="AA86" s="205">
        <v>18.98</v>
      </c>
      <c r="AB86" s="205">
        <v>0</v>
      </c>
      <c r="AC86" s="205">
        <v>12.92</v>
      </c>
      <c r="AD86" s="205">
        <v>0</v>
      </c>
      <c r="AE86" s="205">
        <v>0</v>
      </c>
      <c r="AF86" s="205">
        <v>0</v>
      </c>
      <c r="AG86" s="205">
        <v>23.23</v>
      </c>
      <c r="AH86" s="205">
        <v>0</v>
      </c>
      <c r="AI86" s="205">
        <v>39.14</v>
      </c>
      <c r="AJ86" s="205">
        <v>0</v>
      </c>
      <c r="AK86" s="205">
        <v>10.89</v>
      </c>
      <c r="AL86" s="205">
        <v>0</v>
      </c>
      <c r="AM86" s="205">
        <v>0</v>
      </c>
      <c r="AN86" s="205">
        <v>0</v>
      </c>
      <c r="AO86" s="205">
        <v>206.63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2.2599999999999998</v>
      </c>
      <c r="E87" s="205">
        <v>0</v>
      </c>
      <c r="F87" s="205">
        <v>0</v>
      </c>
      <c r="G87" s="205">
        <v>0</v>
      </c>
      <c r="H87" s="205">
        <v>0</v>
      </c>
      <c r="I87" s="205">
        <v>18.399999999999999</v>
      </c>
      <c r="J87" s="205">
        <v>3.36</v>
      </c>
      <c r="K87" s="205">
        <v>2.95</v>
      </c>
      <c r="L87" s="205">
        <v>460.92</v>
      </c>
      <c r="M87" s="205">
        <v>0.98</v>
      </c>
      <c r="N87" s="205">
        <v>1.26</v>
      </c>
      <c r="O87" s="205">
        <v>0</v>
      </c>
      <c r="P87" s="205">
        <v>1.55</v>
      </c>
      <c r="Q87" s="205">
        <v>6.7</v>
      </c>
      <c r="R87" s="205">
        <v>12.04</v>
      </c>
      <c r="S87" s="205">
        <v>4.08</v>
      </c>
      <c r="T87" s="205">
        <v>1.41</v>
      </c>
      <c r="U87" s="205">
        <v>1.86</v>
      </c>
      <c r="V87" s="205">
        <v>6.36</v>
      </c>
      <c r="W87" s="205">
        <v>3.75</v>
      </c>
      <c r="X87" s="205">
        <v>4.72</v>
      </c>
      <c r="Y87" s="205">
        <v>0</v>
      </c>
      <c r="Z87" s="205">
        <v>44.25</v>
      </c>
      <c r="AA87" s="205">
        <v>18.98</v>
      </c>
      <c r="AB87" s="205">
        <v>0</v>
      </c>
      <c r="AC87" s="205">
        <v>12.92</v>
      </c>
      <c r="AD87" s="205">
        <v>0</v>
      </c>
      <c r="AE87" s="205">
        <v>0</v>
      </c>
      <c r="AF87" s="205">
        <v>0</v>
      </c>
      <c r="AG87" s="205">
        <v>23.23</v>
      </c>
      <c r="AH87" s="205">
        <v>0</v>
      </c>
      <c r="AI87" s="205">
        <v>39.14</v>
      </c>
      <c r="AJ87" s="205">
        <v>0</v>
      </c>
      <c r="AK87" s="205">
        <v>10.89</v>
      </c>
      <c r="AL87" s="205">
        <v>0</v>
      </c>
      <c r="AM87" s="205">
        <v>0</v>
      </c>
      <c r="AN87" s="205">
        <v>0</v>
      </c>
      <c r="AO87" s="205">
        <v>206.63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2.2599999999999998</v>
      </c>
      <c r="E88" s="205">
        <v>0</v>
      </c>
      <c r="F88" s="205">
        <v>0</v>
      </c>
      <c r="G88" s="205">
        <v>0</v>
      </c>
      <c r="H88" s="205">
        <v>0</v>
      </c>
      <c r="I88" s="205">
        <v>20.92</v>
      </c>
      <c r="J88" s="205">
        <v>2.52</v>
      </c>
      <c r="K88" s="205">
        <v>2.95</v>
      </c>
      <c r="L88" s="205">
        <v>460.92</v>
      </c>
      <c r="M88" s="205">
        <v>0.98</v>
      </c>
      <c r="N88" s="205">
        <v>1.26</v>
      </c>
      <c r="O88" s="205">
        <v>0</v>
      </c>
      <c r="P88" s="205">
        <v>1.55</v>
      </c>
      <c r="Q88" s="205">
        <v>6.7</v>
      </c>
      <c r="R88" s="205">
        <v>6.45</v>
      </c>
      <c r="S88" s="205">
        <v>4.08</v>
      </c>
      <c r="T88" s="205">
        <v>1.41</v>
      </c>
      <c r="U88" s="205">
        <v>1.86</v>
      </c>
      <c r="V88" s="205">
        <v>6.36</v>
      </c>
      <c r="W88" s="205">
        <v>3.75</v>
      </c>
      <c r="X88" s="205">
        <v>4.72</v>
      </c>
      <c r="Y88" s="205">
        <v>0</v>
      </c>
      <c r="Z88" s="205">
        <v>44.25</v>
      </c>
      <c r="AA88" s="205">
        <v>18.98</v>
      </c>
      <c r="AB88" s="205">
        <v>0</v>
      </c>
      <c r="AC88" s="205">
        <v>12.92</v>
      </c>
      <c r="AD88" s="205">
        <v>0</v>
      </c>
      <c r="AE88" s="205">
        <v>0</v>
      </c>
      <c r="AF88" s="205">
        <v>0</v>
      </c>
      <c r="AG88" s="205">
        <v>23.23</v>
      </c>
      <c r="AH88" s="205">
        <v>0</v>
      </c>
      <c r="AI88" s="205">
        <v>39.14</v>
      </c>
      <c r="AJ88" s="205">
        <v>0</v>
      </c>
      <c r="AK88" s="205">
        <v>10.89</v>
      </c>
      <c r="AL88" s="205">
        <v>0</v>
      </c>
      <c r="AM88" s="205">
        <v>0</v>
      </c>
      <c r="AN88" s="205">
        <v>0</v>
      </c>
      <c r="AO88" s="205">
        <v>206.63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2.2599999999999998</v>
      </c>
      <c r="E89" s="205">
        <v>0</v>
      </c>
      <c r="F89" s="205">
        <v>0</v>
      </c>
      <c r="G89" s="205">
        <v>0</v>
      </c>
      <c r="H89" s="205">
        <v>0</v>
      </c>
      <c r="I89" s="205">
        <v>24.29</v>
      </c>
      <c r="J89" s="205">
        <v>0.84</v>
      </c>
      <c r="K89" s="205">
        <v>2.95</v>
      </c>
      <c r="L89" s="205">
        <v>460.92</v>
      </c>
      <c r="M89" s="205">
        <v>0.98</v>
      </c>
      <c r="N89" s="205">
        <v>1.26</v>
      </c>
      <c r="O89" s="205">
        <v>0</v>
      </c>
      <c r="P89" s="205">
        <v>1.55</v>
      </c>
      <c r="Q89" s="205">
        <v>6.7</v>
      </c>
      <c r="R89" s="205">
        <v>6.45</v>
      </c>
      <c r="S89" s="205">
        <v>4.08</v>
      </c>
      <c r="T89" s="205">
        <v>1.41</v>
      </c>
      <c r="U89" s="205">
        <v>1.86</v>
      </c>
      <c r="V89" s="205">
        <v>6.36</v>
      </c>
      <c r="W89" s="205">
        <v>0.73</v>
      </c>
      <c r="X89" s="205">
        <v>4.72</v>
      </c>
      <c r="Y89" s="205">
        <v>0</v>
      </c>
      <c r="Z89" s="205">
        <v>44.25</v>
      </c>
      <c r="AA89" s="205">
        <v>18.98</v>
      </c>
      <c r="AB89" s="205">
        <v>0</v>
      </c>
      <c r="AC89" s="205">
        <v>12.92</v>
      </c>
      <c r="AD89" s="205">
        <v>0</v>
      </c>
      <c r="AE89" s="205">
        <v>0</v>
      </c>
      <c r="AF89" s="205">
        <v>0</v>
      </c>
      <c r="AG89" s="205">
        <v>23.23</v>
      </c>
      <c r="AH89" s="205">
        <v>0</v>
      </c>
      <c r="AI89" s="205">
        <v>39.14</v>
      </c>
      <c r="AJ89" s="205">
        <v>0</v>
      </c>
      <c r="AK89" s="205">
        <v>10.89</v>
      </c>
      <c r="AL89" s="205">
        <v>0</v>
      </c>
      <c r="AM89" s="205">
        <v>0</v>
      </c>
      <c r="AN89" s="205">
        <v>0</v>
      </c>
      <c r="AO89" s="205">
        <v>206.63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2.2599999999999998</v>
      </c>
      <c r="E90" s="205">
        <v>0</v>
      </c>
      <c r="F90" s="205">
        <v>0</v>
      </c>
      <c r="G90" s="205">
        <v>0</v>
      </c>
      <c r="H90" s="205">
        <v>0</v>
      </c>
      <c r="I90" s="205">
        <v>25.97</v>
      </c>
      <c r="J90" s="205">
        <v>0.84</v>
      </c>
      <c r="K90" s="205">
        <v>2.95</v>
      </c>
      <c r="L90" s="205">
        <v>460.92</v>
      </c>
      <c r="M90" s="205">
        <v>0.98</v>
      </c>
      <c r="N90" s="205">
        <v>1.26</v>
      </c>
      <c r="O90" s="205">
        <v>0</v>
      </c>
      <c r="P90" s="205">
        <v>1.55</v>
      </c>
      <c r="Q90" s="205">
        <v>6.7</v>
      </c>
      <c r="R90" s="205">
        <v>6.48</v>
      </c>
      <c r="S90" s="205">
        <v>4.0999999999999996</v>
      </c>
      <c r="T90" s="205">
        <v>1.41</v>
      </c>
      <c r="U90" s="205">
        <v>1.86</v>
      </c>
      <c r="V90" s="205">
        <v>6.36</v>
      </c>
      <c r="W90" s="205">
        <v>0.73</v>
      </c>
      <c r="X90" s="205">
        <v>4.72</v>
      </c>
      <c r="Y90" s="205">
        <v>0</v>
      </c>
      <c r="Z90" s="205">
        <v>44.25</v>
      </c>
      <c r="AA90" s="205">
        <v>18.98</v>
      </c>
      <c r="AB90" s="205">
        <v>0</v>
      </c>
      <c r="AC90" s="205">
        <v>12.92</v>
      </c>
      <c r="AD90" s="205">
        <v>0</v>
      </c>
      <c r="AE90" s="205">
        <v>0</v>
      </c>
      <c r="AF90" s="205">
        <v>0</v>
      </c>
      <c r="AG90" s="205">
        <v>23.23</v>
      </c>
      <c r="AH90" s="205">
        <v>0</v>
      </c>
      <c r="AI90" s="205">
        <v>39.14</v>
      </c>
      <c r="AJ90" s="205">
        <v>0</v>
      </c>
      <c r="AK90" s="205">
        <v>10.89</v>
      </c>
      <c r="AL90" s="205">
        <v>0</v>
      </c>
      <c r="AM90" s="205">
        <v>0</v>
      </c>
      <c r="AN90" s="205">
        <v>0</v>
      </c>
      <c r="AO90" s="205">
        <v>206.63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2.2599999999999998</v>
      </c>
      <c r="E91" s="205">
        <v>0</v>
      </c>
      <c r="F91" s="205">
        <v>0</v>
      </c>
      <c r="G91" s="205">
        <v>0</v>
      </c>
      <c r="H91" s="205">
        <v>0</v>
      </c>
      <c r="I91" s="205">
        <v>28.49</v>
      </c>
      <c r="J91" s="205">
        <v>0</v>
      </c>
      <c r="K91" s="205">
        <v>2.95</v>
      </c>
      <c r="L91" s="205">
        <v>460.92</v>
      </c>
      <c r="M91" s="205">
        <v>0.98</v>
      </c>
      <c r="N91" s="205">
        <v>1.26</v>
      </c>
      <c r="O91" s="205">
        <v>0</v>
      </c>
      <c r="P91" s="205">
        <v>1.78</v>
      </c>
      <c r="Q91" s="205">
        <v>6.7</v>
      </c>
      <c r="R91" s="205">
        <v>6.48</v>
      </c>
      <c r="S91" s="205">
        <v>4.0999999999999996</v>
      </c>
      <c r="T91" s="205">
        <v>1.41</v>
      </c>
      <c r="U91" s="205">
        <v>1.86</v>
      </c>
      <c r="V91" s="205">
        <v>6.36</v>
      </c>
      <c r="W91" s="205">
        <v>0.73</v>
      </c>
      <c r="X91" s="205">
        <v>4.72</v>
      </c>
      <c r="Y91" s="205">
        <v>0</v>
      </c>
      <c r="Z91" s="205">
        <v>44.25</v>
      </c>
      <c r="AA91" s="205">
        <v>18.98</v>
      </c>
      <c r="AB91" s="205">
        <v>0</v>
      </c>
      <c r="AC91" s="205">
        <v>12.92</v>
      </c>
      <c r="AD91" s="205">
        <v>0</v>
      </c>
      <c r="AE91" s="205">
        <v>0</v>
      </c>
      <c r="AF91" s="205">
        <v>0</v>
      </c>
      <c r="AG91" s="205">
        <v>23.23</v>
      </c>
      <c r="AH91" s="205">
        <v>0</v>
      </c>
      <c r="AI91" s="205">
        <v>39.14</v>
      </c>
      <c r="AJ91" s="205">
        <v>0</v>
      </c>
      <c r="AK91" s="205">
        <v>10.89</v>
      </c>
      <c r="AL91" s="205">
        <v>0</v>
      </c>
      <c r="AM91" s="205">
        <v>0</v>
      </c>
      <c r="AN91" s="205">
        <v>0</v>
      </c>
      <c r="AO91" s="205">
        <v>206.63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2.2599999999999998</v>
      </c>
      <c r="E92" s="205">
        <v>0</v>
      </c>
      <c r="F92" s="205">
        <v>0</v>
      </c>
      <c r="G92" s="205">
        <v>0</v>
      </c>
      <c r="H92" s="205">
        <v>0</v>
      </c>
      <c r="I92" s="205">
        <v>28.49</v>
      </c>
      <c r="J92" s="205">
        <v>0</v>
      </c>
      <c r="K92" s="205">
        <v>2.95</v>
      </c>
      <c r="L92" s="205">
        <v>460.92</v>
      </c>
      <c r="M92" s="205">
        <v>0.98</v>
      </c>
      <c r="N92" s="205">
        <v>1.26</v>
      </c>
      <c r="O92" s="205">
        <v>0</v>
      </c>
      <c r="P92" s="205">
        <v>1.78</v>
      </c>
      <c r="Q92" s="205">
        <v>6.7</v>
      </c>
      <c r="R92" s="205">
        <v>6.48</v>
      </c>
      <c r="S92" s="205">
        <v>4.0999999999999996</v>
      </c>
      <c r="T92" s="205">
        <v>1.41</v>
      </c>
      <c r="U92" s="205">
        <v>1.86</v>
      </c>
      <c r="V92" s="205">
        <v>6.36</v>
      </c>
      <c r="W92" s="205">
        <v>0.73</v>
      </c>
      <c r="X92" s="205">
        <v>4.72</v>
      </c>
      <c r="Y92" s="205">
        <v>0</v>
      </c>
      <c r="Z92" s="205">
        <v>44.25</v>
      </c>
      <c r="AA92" s="205">
        <v>18.98</v>
      </c>
      <c r="AB92" s="205">
        <v>0</v>
      </c>
      <c r="AC92" s="205">
        <v>12.92</v>
      </c>
      <c r="AD92" s="205">
        <v>0</v>
      </c>
      <c r="AE92" s="205">
        <v>0</v>
      </c>
      <c r="AF92" s="205">
        <v>0</v>
      </c>
      <c r="AG92" s="205">
        <v>23.23</v>
      </c>
      <c r="AH92" s="205">
        <v>0</v>
      </c>
      <c r="AI92" s="205">
        <v>39.14</v>
      </c>
      <c r="AJ92" s="205">
        <v>0</v>
      </c>
      <c r="AK92" s="205">
        <v>10.89</v>
      </c>
      <c r="AL92" s="205">
        <v>0</v>
      </c>
      <c r="AM92" s="205">
        <v>0</v>
      </c>
      <c r="AN92" s="205">
        <v>0</v>
      </c>
      <c r="AO92" s="205">
        <v>206.63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2.2599999999999998</v>
      </c>
      <c r="E93" s="205">
        <v>0</v>
      </c>
      <c r="F93" s="205">
        <v>0</v>
      </c>
      <c r="G93" s="205">
        <v>0</v>
      </c>
      <c r="H93" s="205">
        <v>0</v>
      </c>
      <c r="I93" s="205">
        <v>28.49</v>
      </c>
      <c r="J93" s="205">
        <v>0</v>
      </c>
      <c r="K93" s="205">
        <v>2.95</v>
      </c>
      <c r="L93" s="205">
        <v>460.92</v>
      </c>
      <c r="M93" s="205">
        <v>0.98</v>
      </c>
      <c r="N93" s="205">
        <v>1.26</v>
      </c>
      <c r="O93" s="205">
        <v>0</v>
      </c>
      <c r="P93" s="205">
        <v>1.78</v>
      </c>
      <c r="Q93" s="205">
        <v>6.7</v>
      </c>
      <c r="R93" s="205">
        <v>6.38</v>
      </c>
      <c r="S93" s="205">
        <v>4.4800000000000004</v>
      </c>
      <c r="T93" s="205">
        <v>1.41</v>
      </c>
      <c r="U93" s="205">
        <v>1.86</v>
      </c>
      <c r="V93" s="205">
        <v>6.36</v>
      </c>
      <c r="W93" s="205">
        <v>0.73</v>
      </c>
      <c r="X93" s="205">
        <v>4.72</v>
      </c>
      <c r="Y93" s="205">
        <v>0</v>
      </c>
      <c r="Z93" s="205">
        <v>44.25</v>
      </c>
      <c r="AA93" s="205">
        <v>18.98</v>
      </c>
      <c r="AB93" s="205">
        <v>0</v>
      </c>
      <c r="AC93" s="205">
        <v>15.92</v>
      </c>
      <c r="AD93" s="205">
        <v>0</v>
      </c>
      <c r="AE93" s="205">
        <v>0</v>
      </c>
      <c r="AF93" s="205">
        <v>0</v>
      </c>
      <c r="AG93" s="205">
        <v>23.23</v>
      </c>
      <c r="AH93" s="205">
        <v>0</v>
      </c>
      <c r="AI93" s="205">
        <v>39.14</v>
      </c>
      <c r="AJ93" s="205">
        <v>0</v>
      </c>
      <c r="AK93" s="205">
        <v>10.89</v>
      </c>
      <c r="AL93" s="205">
        <v>0</v>
      </c>
      <c r="AM93" s="205">
        <v>0</v>
      </c>
      <c r="AN93" s="205">
        <v>0</v>
      </c>
      <c r="AO93" s="205">
        <v>206.63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2.2599999999999998</v>
      </c>
      <c r="E94" s="205">
        <v>0</v>
      </c>
      <c r="F94" s="205">
        <v>0</v>
      </c>
      <c r="G94" s="205">
        <v>0</v>
      </c>
      <c r="H94" s="205">
        <v>0</v>
      </c>
      <c r="I94" s="205">
        <v>28.49</v>
      </c>
      <c r="J94" s="205">
        <v>0</v>
      </c>
      <c r="K94" s="205">
        <v>2.95</v>
      </c>
      <c r="L94" s="205">
        <v>460.92</v>
      </c>
      <c r="M94" s="205">
        <v>0.98</v>
      </c>
      <c r="N94" s="205">
        <v>1.26</v>
      </c>
      <c r="O94" s="205">
        <v>0</v>
      </c>
      <c r="P94" s="205">
        <v>1.78</v>
      </c>
      <c r="Q94" s="205">
        <v>6.7</v>
      </c>
      <c r="R94" s="205">
        <v>6.38</v>
      </c>
      <c r="S94" s="205">
        <v>4.4800000000000004</v>
      </c>
      <c r="T94" s="205">
        <v>1.41</v>
      </c>
      <c r="U94" s="205">
        <v>1.86</v>
      </c>
      <c r="V94" s="205">
        <v>6.36</v>
      </c>
      <c r="W94" s="205">
        <v>0.73</v>
      </c>
      <c r="X94" s="205">
        <v>4.72</v>
      </c>
      <c r="Y94" s="205">
        <v>0</v>
      </c>
      <c r="Z94" s="205">
        <v>44.25</v>
      </c>
      <c r="AA94" s="205">
        <v>18.98</v>
      </c>
      <c r="AB94" s="205">
        <v>0</v>
      </c>
      <c r="AC94" s="205">
        <v>15.92</v>
      </c>
      <c r="AD94" s="205">
        <v>0</v>
      </c>
      <c r="AE94" s="205">
        <v>0</v>
      </c>
      <c r="AF94" s="205">
        <v>0</v>
      </c>
      <c r="AG94" s="205">
        <v>23.23</v>
      </c>
      <c r="AH94" s="205">
        <v>0</v>
      </c>
      <c r="AI94" s="205">
        <v>39.14</v>
      </c>
      <c r="AJ94" s="205">
        <v>0</v>
      </c>
      <c r="AK94" s="205">
        <v>10.89</v>
      </c>
      <c r="AL94" s="205">
        <v>0</v>
      </c>
      <c r="AM94" s="205">
        <v>0</v>
      </c>
      <c r="AN94" s="205">
        <v>0</v>
      </c>
      <c r="AO94" s="205">
        <v>206.63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2.2599999999999998</v>
      </c>
      <c r="E95" s="205">
        <v>0</v>
      </c>
      <c r="F95" s="205">
        <v>0</v>
      </c>
      <c r="G95" s="205">
        <v>0</v>
      </c>
      <c r="H95" s="205">
        <v>0</v>
      </c>
      <c r="I95" s="205">
        <v>28.49</v>
      </c>
      <c r="J95" s="205">
        <v>0</v>
      </c>
      <c r="K95" s="205">
        <v>2.95</v>
      </c>
      <c r="L95" s="205">
        <v>460.92</v>
      </c>
      <c r="M95" s="205">
        <v>0.98</v>
      </c>
      <c r="N95" s="205">
        <v>1.26</v>
      </c>
      <c r="O95" s="205">
        <v>0</v>
      </c>
      <c r="P95" s="205">
        <v>1.78</v>
      </c>
      <c r="Q95" s="205">
        <v>6.7</v>
      </c>
      <c r="R95" s="205">
        <v>6.38</v>
      </c>
      <c r="S95" s="205">
        <v>4.1399999999999997</v>
      </c>
      <c r="T95" s="205">
        <v>1.41</v>
      </c>
      <c r="U95" s="205">
        <v>1.86</v>
      </c>
      <c r="V95" s="205">
        <v>6.36</v>
      </c>
      <c r="W95" s="205">
        <v>0.73</v>
      </c>
      <c r="X95" s="205">
        <v>4.72</v>
      </c>
      <c r="Y95" s="205">
        <v>0</v>
      </c>
      <c r="Z95" s="205">
        <v>44.25</v>
      </c>
      <c r="AA95" s="205">
        <v>18.98</v>
      </c>
      <c r="AB95" s="205">
        <v>0</v>
      </c>
      <c r="AC95" s="205">
        <v>12.92</v>
      </c>
      <c r="AD95" s="205">
        <v>0</v>
      </c>
      <c r="AE95" s="205">
        <v>0</v>
      </c>
      <c r="AF95" s="205">
        <v>0</v>
      </c>
      <c r="AG95" s="205">
        <v>23.23</v>
      </c>
      <c r="AH95" s="205">
        <v>0</v>
      </c>
      <c r="AI95" s="205">
        <v>39.14</v>
      </c>
      <c r="AJ95" s="205">
        <v>0</v>
      </c>
      <c r="AK95" s="205">
        <v>10.89</v>
      </c>
      <c r="AL95" s="205">
        <v>0</v>
      </c>
      <c r="AM95" s="205">
        <v>0</v>
      </c>
      <c r="AN95" s="205">
        <v>0</v>
      </c>
      <c r="AO95" s="205">
        <v>206.63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2.2599999999999998</v>
      </c>
      <c r="E96" s="205">
        <v>0</v>
      </c>
      <c r="F96" s="205">
        <v>0</v>
      </c>
      <c r="G96" s="205">
        <v>0</v>
      </c>
      <c r="H96" s="205">
        <v>0</v>
      </c>
      <c r="I96" s="205">
        <v>28.49</v>
      </c>
      <c r="J96" s="205">
        <v>0</v>
      </c>
      <c r="K96" s="205">
        <v>2.95</v>
      </c>
      <c r="L96" s="205">
        <v>460.92</v>
      </c>
      <c r="M96" s="205">
        <v>0.98</v>
      </c>
      <c r="N96" s="205">
        <v>1.26</v>
      </c>
      <c r="O96" s="205">
        <v>0</v>
      </c>
      <c r="P96" s="205">
        <v>1.78</v>
      </c>
      <c r="Q96" s="205">
        <v>6.7</v>
      </c>
      <c r="R96" s="205">
        <v>6.38</v>
      </c>
      <c r="S96" s="205">
        <v>4.1399999999999997</v>
      </c>
      <c r="T96" s="205">
        <v>1.41</v>
      </c>
      <c r="U96" s="205">
        <v>1.86</v>
      </c>
      <c r="V96" s="205">
        <v>6.36</v>
      </c>
      <c r="W96" s="205">
        <v>0.73</v>
      </c>
      <c r="X96" s="205">
        <v>4.72</v>
      </c>
      <c r="Y96" s="205">
        <v>0</v>
      </c>
      <c r="Z96" s="205">
        <v>44.25</v>
      </c>
      <c r="AA96" s="205">
        <v>18.98</v>
      </c>
      <c r="AB96" s="205">
        <v>0</v>
      </c>
      <c r="AC96" s="205">
        <v>12.92</v>
      </c>
      <c r="AD96" s="205">
        <v>0</v>
      </c>
      <c r="AE96" s="205">
        <v>0</v>
      </c>
      <c r="AF96" s="205">
        <v>0</v>
      </c>
      <c r="AG96" s="205">
        <v>23.23</v>
      </c>
      <c r="AH96" s="205">
        <v>0</v>
      </c>
      <c r="AI96" s="205">
        <v>39.14</v>
      </c>
      <c r="AJ96" s="205">
        <v>0</v>
      </c>
      <c r="AK96" s="205">
        <v>10.89</v>
      </c>
      <c r="AL96" s="205">
        <v>0</v>
      </c>
      <c r="AM96" s="205">
        <v>0</v>
      </c>
      <c r="AN96" s="205">
        <v>0</v>
      </c>
      <c r="AO96" s="205">
        <v>206.63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2.2599999999999998</v>
      </c>
      <c r="E97" s="205">
        <v>0</v>
      </c>
      <c r="F97" s="205">
        <v>0</v>
      </c>
      <c r="G97" s="205">
        <v>0</v>
      </c>
      <c r="H97" s="205">
        <v>0</v>
      </c>
      <c r="I97" s="205">
        <v>28.49</v>
      </c>
      <c r="J97" s="205">
        <v>0</v>
      </c>
      <c r="K97" s="205">
        <v>2.95</v>
      </c>
      <c r="L97" s="205">
        <v>460.92</v>
      </c>
      <c r="M97" s="205">
        <v>0.98</v>
      </c>
      <c r="N97" s="205">
        <v>1.26</v>
      </c>
      <c r="O97" s="205">
        <v>0</v>
      </c>
      <c r="P97" s="205">
        <v>1.78</v>
      </c>
      <c r="Q97" s="205">
        <v>6.7</v>
      </c>
      <c r="R97" s="205">
        <v>6.38</v>
      </c>
      <c r="S97" s="205">
        <v>4.1399999999999997</v>
      </c>
      <c r="T97" s="205">
        <v>1.41</v>
      </c>
      <c r="U97" s="205">
        <v>1.86</v>
      </c>
      <c r="V97" s="205">
        <v>6.36</v>
      </c>
      <c r="W97" s="205">
        <v>0.73</v>
      </c>
      <c r="X97" s="205">
        <v>4.72</v>
      </c>
      <c r="Y97" s="205">
        <v>0</v>
      </c>
      <c r="Z97" s="205">
        <v>44.25</v>
      </c>
      <c r="AA97" s="205">
        <v>18.98</v>
      </c>
      <c r="AB97" s="205">
        <v>0</v>
      </c>
      <c r="AC97" s="205">
        <v>12.92</v>
      </c>
      <c r="AD97" s="205">
        <v>0</v>
      </c>
      <c r="AE97" s="205">
        <v>0</v>
      </c>
      <c r="AF97" s="205">
        <v>0</v>
      </c>
      <c r="AG97" s="205">
        <v>23.23</v>
      </c>
      <c r="AH97" s="205">
        <v>0</v>
      </c>
      <c r="AI97" s="205">
        <v>39.14</v>
      </c>
      <c r="AJ97" s="205">
        <v>0</v>
      </c>
      <c r="AK97" s="205">
        <v>10.89</v>
      </c>
      <c r="AL97" s="205">
        <v>0</v>
      </c>
      <c r="AM97" s="205">
        <v>0</v>
      </c>
      <c r="AN97" s="205">
        <v>0</v>
      </c>
      <c r="AO97" s="205">
        <v>206.63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2.2599999999999998</v>
      </c>
      <c r="E98" s="205">
        <v>0</v>
      </c>
      <c r="F98" s="205">
        <v>0</v>
      </c>
      <c r="G98" s="205">
        <v>0</v>
      </c>
      <c r="H98" s="205">
        <v>0</v>
      </c>
      <c r="I98" s="205">
        <v>28.49</v>
      </c>
      <c r="J98" s="205">
        <v>0</v>
      </c>
      <c r="K98" s="205">
        <v>2.95</v>
      </c>
      <c r="L98" s="205">
        <v>460.92</v>
      </c>
      <c r="M98" s="205">
        <v>0.98</v>
      </c>
      <c r="N98" s="205">
        <v>1.26</v>
      </c>
      <c r="O98" s="205">
        <v>0</v>
      </c>
      <c r="P98" s="205">
        <v>1.78</v>
      </c>
      <c r="Q98" s="205">
        <v>6.7</v>
      </c>
      <c r="R98" s="205">
        <v>6.38</v>
      </c>
      <c r="S98" s="205">
        <v>4.1399999999999997</v>
      </c>
      <c r="T98" s="205">
        <v>1.41</v>
      </c>
      <c r="U98" s="205">
        <v>1.86</v>
      </c>
      <c r="V98" s="205">
        <v>6.36</v>
      </c>
      <c r="W98" s="205">
        <v>0.73</v>
      </c>
      <c r="X98" s="205">
        <v>4.72</v>
      </c>
      <c r="Y98" s="205">
        <v>0</v>
      </c>
      <c r="Z98" s="205">
        <v>44.25</v>
      </c>
      <c r="AA98" s="205">
        <v>18.98</v>
      </c>
      <c r="AB98" s="205">
        <v>0</v>
      </c>
      <c r="AC98" s="205">
        <v>12.92</v>
      </c>
      <c r="AD98" s="205">
        <v>0</v>
      </c>
      <c r="AE98" s="205">
        <v>0</v>
      </c>
      <c r="AF98" s="205">
        <v>0</v>
      </c>
      <c r="AG98" s="205">
        <v>23.23</v>
      </c>
      <c r="AH98" s="205">
        <v>0</v>
      </c>
      <c r="AI98" s="205">
        <v>39.14</v>
      </c>
      <c r="AJ98" s="205">
        <v>0</v>
      </c>
      <c r="AK98" s="205">
        <v>10.89</v>
      </c>
      <c r="AL98" s="205">
        <v>0</v>
      </c>
      <c r="AM98" s="205">
        <v>0</v>
      </c>
      <c r="AN98" s="205">
        <v>0</v>
      </c>
      <c r="AO98" s="205">
        <v>206.63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5.3694999999999944E-2</v>
      </c>
      <c r="E99">
        <f t="shared" si="0"/>
        <v>0</v>
      </c>
      <c r="F99">
        <f t="shared" si="0"/>
        <v>0</v>
      </c>
      <c r="G99">
        <f t="shared" si="0"/>
        <v>0.18728999999999996</v>
      </c>
      <c r="H99">
        <f t="shared" si="0"/>
        <v>0</v>
      </c>
      <c r="I99">
        <f t="shared" si="0"/>
        <v>0.55869499999999994</v>
      </c>
      <c r="J99">
        <f t="shared" si="0"/>
        <v>4.3890000000000096E-2</v>
      </c>
      <c r="K99">
        <f t="shared" si="0"/>
        <v>6.2687499999999896E-2</v>
      </c>
      <c r="L99">
        <f t="shared" si="0"/>
        <v>11.062079999999975</v>
      </c>
      <c r="M99">
        <f t="shared" si="0"/>
        <v>2.3520000000000006E-2</v>
      </c>
      <c r="N99">
        <f t="shared" si="0"/>
        <v>3.0240000000000052E-2</v>
      </c>
      <c r="O99">
        <f t="shared" si="0"/>
        <v>0</v>
      </c>
      <c r="P99">
        <f t="shared" si="0"/>
        <v>3.1417499999999959E-2</v>
      </c>
      <c r="Q99">
        <f t="shared" si="0"/>
        <v>0.16080000000000008</v>
      </c>
      <c r="R99">
        <f t="shared" si="0"/>
        <v>0.17273249999999998</v>
      </c>
      <c r="S99">
        <f t="shared" si="0"/>
        <v>0.10320749999999994</v>
      </c>
      <c r="T99">
        <f t="shared" si="0"/>
        <v>3.383999999999994E-2</v>
      </c>
      <c r="U99">
        <f t="shared" si="0"/>
        <v>4.4640000000000082E-2</v>
      </c>
      <c r="V99">
        <f t="shared" si="0"/>
        <v>0.14845500000000025</v>
      </c>
      <c r="W99">
        <f t="shared" si="0"/>
        <v>0.21961499999999975</v>
      </c>
      <c r="X99">
        <f t="shared" si="0"/>
        <v>0.58256249999999876</v>
      </c>
      <c r="Y99">
        <f t="shared" si="0"/>
        <v>0</v>
      </c>
      <c r="Z99">
        <f t="shared" si="0"/>
        <v>0.91636000000000062</v>
      </c>
      <c r="AA99">
        <f t="shared" si="0"/>
        <v>0.40877500000000039</v>
      </c>
      <c r="AB99">
        <f t="shared" si="0"/>
        <v>0</v>
      </c>
      <c r="AC99">
        <f t="shared" si="0"/>
        <v>0.31659250000000005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0.55752000000000035</v>
      </c>
      <c r="AH99">
        <f t="shared" si="0"/>
        <v>0</v>
      </c>
      <c r="AI99">
        <f t="shared" si="0"/>
        <v>0.94055249999999879</v>
      </c>
      <c r="AJ99">
        <f t="shared" si="0"/>
        <v>0</v>
      </c>
      <c r="AK99">
        <f t="shared" si="0"/>
        <v>0.28697000000000022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-100.93300000000001</v>
      </c>
      <c r="G23" s="124">
        <v>-100.93300000000001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100.93300000000001</v>
      </c>
      <c r="AF23" s="124">
        <v>0</v>
      </c>
      <c r="AG23" s="124">
        <v>0</v>
      </c>
      <c r="AH23" s="124">
        <v>0</v>
      </c>
      <c r="AI23" s="124">
        <v>100.93300000000001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100.93300000000001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-100.93300000000001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1009.33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1009.33</v>
      </c>
      <c r="DF23" s="123">
        <f t="shared" si="31"/>
        <v>100.93300000000001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-100.93300000000001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-97.305999999999997</v>
      </c>
      <c r="G24" s="124">
        <v>-97.305999999999997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97.305999999999997</v>
      </c>
      <c r="AF24" s="124">
        <v>0</v>
      </c>
      <c r="AG24" s="124">
        <v>0</v>
      </c>
      <c r="AH24" s="124">
        <v>0</v>
      </c>
      <c r="AI24" s="124">
        <v>97.305999999999997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97.305999999999997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-97.305999999999997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973.06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973.06</v>
      </c>
      <c r="DF24" s="123">
        <f t="shared" si="31"/>
        <v>97.305999999999997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-97.305999999999997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-94.66</v>
      </c>
      <c r="G25" s="124">
        <v>-94.66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94.66</v>
      </c>
      <c r="AF25" s="124">
        <v>0</v>
      </c>
      <c r="AG25" s="124">
        <v>0</v>
      </c>
      <c r="AH25" s="124">
        <v>0</v>
      </c>
      <c r="AI25" s="124">
        <v>94.66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94.66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-94.66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946.59999999999991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946.59999999999991</v>
      </c>
      <c r="DF25" s="123">
        <f t="shared" si="31"/>
        <v>94.66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-94.66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-86.37</v>
      </c>
      <c r="G26" s="124">
        <v>-86.37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86.37</v>
      </c>
      <c r="AF26" s="124">
        <v>0</v>
      </c>
      <c r="AG26" s="124">
        <v>0</v>
      </c>
      <c r="AH26" s="124">
        <v>0</v>
      </c>
      <c r="AI26" s="124">
        <v>86.37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86.37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-86.37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863.7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863.7</v>
      </c>
      <c r="DF26" s="123">
        <f t="shared" si="31"/>
        <v>86.37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-86.37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-87.67</v>
      </c>
      <c r="G27" s="124">
        <v>-87.67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87.67</v>
      </c>
      <c r="AF27" s="124">
        <v>0</v>
      </c>
      <c r="AG27" s="124">
        <v>0</v>
      </c>
      <c r="AH27" s="124">
        <v>0</v>
      </c>
      <c r="AI27" s="124">
        <v>87.67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87.67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-87.67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876.7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876.7</v>
      </c>
      <c r="DF27" s="123">
        <f t="shared" si="31"/>
        <v>87.67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-87.67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-77.897999999999996</v>
      </c>
      <c r="G28" s="124">
        <v>-77.897999999999996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77.897999999999996</v>
      </c>
      <c r="AF28" s="124">
        <v>0</v>
      </c>
      <c r="AG28" s="124">
        <v>0</v>
      </c>
      <c r="AH28" s="124">
        <v>0</v>
      </c>
      <c r="AI28" s="124">
        <v>77.897999999999996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77.897999999999996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-77.897999999999996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778.98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778.98</v>
      </c>
      <c r="DF28" s="123">
        <f t="shared" si="31"/>
        <v>77.897999999999996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-77.897999999999996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-75.790999999999997</v>
      </c>
      <c r="G29" s="124">
        <v>-75.790999999999997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75.790999999999997</v>
      </c>
      <c r="AF29" s="124">
        <v>0</v>
      </c>
      <c r="AG29" s="124">
        <v>0</v>
      </c>
      <c r="AH29" s="124">
        <v>0</v>
      </c>
      <c r="AI29" s="124">
        <v>75.790999999999997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75.790999999999997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-75.790999999999997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757.91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757.91</v>
      </c>
      <c r="DF29" s="123">
        <f t="shared" si="31"/>
        <v>75.790999999999997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-75.790999999999997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-68.11</v>
      </c>
      <c r="G30" s="124">
        <v>-68.11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68.11</v>
      </c>
      <c r="AF30" s="124">
        <v>0</v>
      </c>
      <c r="AG30" s="124">
        <v>0</v>
      </c>
      <c r="AH30" s="124">
        <v>0</v>
      </c>
      <c r="AI30" s="124">
        <v>68.11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68.11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-68.11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681.1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681.1</v>
      </c>
      <c r="DF30" s="123">
        <f t="shared" si="31"/>
        <v>68.11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-68.11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-71.554000000000002</v>
      </c>
      <c r="G31" s="124">
        <v>-71.554000000000002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71.554000000000002</v>
      </c>
      <c r="AF31" s="124">
        <v>0</v>
      </c>
      <c r="AG31" s="124">
        <v>0</v>
      </c>
      <c r="AH31" s="124">
        <v>0</v>
      </c>
      <c r="AI31" s="124">
        <v>71.554000000000002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71.554000000000002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-71.554000000000002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715.54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715.54</v>
      </c>
      <c r="DF31" s="123">
        <f t="shared" si="31"/>
        <v>71.554000000000002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-71.554000000000002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-65.509</v>
      </c>
      <c r="G32" s="124">
        <v>-65.509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65.509</v>
      </c>
      <c r="AF32" s="124">
        <v>0</v>
      </c>
      <c r="AG32" s="124">
        <v>0</v>
      </c>
      <c r="AH32" s="124">
        <v>0</v>
      </c>
      <c r="AI32" s="124">
        <v>65.509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65.509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-65.509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655.09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655.09</v>
      </c>
      <c r="DF32" s="123">
        <f t="shared" si="31"/>
        <v>65.509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-65.509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-48.265999999999998</v>
      </c>
      <c r="G33" s="124">
        <v>-48.265999999999998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48.265999999999998</v>
      </c>
      <c r="AF33" s="124">
        <v>0</v>
      </c>
      <c r="AG33" s="124">
        <v>0</v>
      </c>
      <c r="AH33" s="124">
        <v>0</v>
      </c>
      <c r="AI33" s="124">
        <v>48.265999999999998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48.265999999999998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-48.265999999999998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482.65999999999997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482.65999999999997</v>
      </c>
      <c r="DF33" s="123">
        <f t="shared" si="31"/>
        <v>48.265999999999998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-48.265999999999998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-47.966000000000001</v>
      </c>
      <c r="G34" s="124">
        <v>-47.966000000000001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47.966000000000001</v>
      </c>
      <c r="AF34" s="124">
        <v>0</v>
      </c>
      <c r="AG34" s="124">
        <v>0</v>
      </c>
      <c r="AH34" s="124">
        <v>0</v>
      </c>
      <c r="AI34" s="124">
        <v>47.966000000000001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47.966000000000001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-47.966000000000001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479.66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479.66</v>
      </c>
      <c r="DF34" s="123">
        <f t="shared" si="31"/>
        <v>47.966000000000001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-47.966000000000001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-50</v>
      </c>
      <c r="D35" s="124">
        <v>0</v>
      </c>
      <c r="E35" s="124">
        <v>0</v>
      </c>
      <c r="F35" s="124">
        <v>-39.936</v>
      </c>
      <c r="G35" s="124">
        <v>-89.936000000000007</v>
      </c>
      <c r="H35" s="118"/>
      <c r="I35" s="33">
        <v>33</v>
      </c>
      <c r="J35" s="124">
        <v>50</v>
      </c>
      <c r="K35" s="124">
        <v>0</v>
      </c>
      <c r="L35" s="124">
        <v>0</v>
      </c>
      <c r="M35" s="124">
        <v>0</v>
      </c>
      <c r="N35" s="124">
        <v>50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39.936</v>
      </c>
      <c r="AF35" s="124">
        <v>0</v>
      </c>
      <c r="AG35" s="124">
        <v>0</v>
      </c>
      <c r="AH35" s="124">
        <v>0</v>
      </c>
      <c r="AI35" s="124">
        <v>39.936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50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-50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39.936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-39.936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500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500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399.36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399.36</v>
      </c>
      <c r="DF35" s="123">
        <f t="shared" si="31"/>
        <v>89.936000000000007</v>
      </c>
      <c r="DG35" s="123">
        <f t="shared" si="32"/>
        <v>-50</v>
      </c>
      <c r="DH35" s="123">
        <f t="shared" si="33"/>
        <v>0</v>
      </c>
      <c r="DI35" s="123">
        <f t="shared" si="34"/>
        <v>0</v>
      </c>
      <c r="DJ35" s="123">
        <f t="shared" si="35"/>
        <v>-39.936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-63.905000000000001</v>
      </c>
      <c r="D36" s="124">
        <v>0</v>
      </c>
      <c r="E36" s="124">
        <v>0</v>
      </c>
      <c r="F36" s="124">
        <v>-41.094999999999999</v>
      </c>
      <c r="G36" s="124">
        <v>-105</v>
      </c>
      <c r="H36" s="118"/>
      <c r="I36" s="33">
        <v>34</v>
      </c>
      <c r="J36" s="124">
        <v>63.905000000000001</v>
      </c>
      <c r="K36" s="124">
        <v>0</v>
      </c>
      <c r="L36" s="124">
        <v>0</v>
      </c>
      <c r="M36" s="124">
        <v>0</v>
      </c>
      <c r="N36" s="124">
        <v>63.905000000000001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41.094999999999999</v>
      </c>
      <c r="AF36" s="124">
        <v>0</v>
      </c>
      <c r="AG36" s="124">
        <v>0</v>
      </c>
      <c r="AH36" s="124">
        <v>0</v>
      </c>
      <c r="AI36" s="124">
        <v>41.094999999999999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63.905000000000001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-63.905000000000001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41.094999999999999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-41.094999999999999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639.04999999999995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639.04999999999995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410.95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410.95</v>
      </c>
      <c r="DF36" s="123">
        <f t="shared" si="31"/>
        <v>105</v>
      </c>
      <c r="DG36" s="123">
        <f t="shared" si="32"/>
        <v>-63.905000000000001</v>
      </c>
      <c r="DH36" s="123">
        <f t="shared" si="33"/>
        <v>0</v>
      </c>
      <c r="DI36" s="123">
        <f t="shared" si="34"/>
        <v>0</v>
      </c>
      <c r="DJ36" s="123">
        <f t="shared" si="35"/>
        <v>-41.094999999999999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-47.613999999999997</v>
      </c>
      <c r="D37" s="124">
        <v>0</v>
      </c>
      <c r="E37" s="124">
        <v>0</v>
      </c>
      <c r="F37" s="124">
        <v>-46.386000000000003</v>
      </c>
      <c r="G37" s="124">
        <v>-94</v>
      </c>
      <c r="H37" s="118"/>
      <c r="I37" s="33">
        <v>35</v>
      </c>
      <c r="J37" s="124">
        <v>47.613999999999997</v>
      </c>
      <c r="K37" s="124">
        <v>0</v>
      </c>
      <c r="L37" s="124">
        <v>0</v>
      </c>
      <c r="M37" s="124">
        <v>0</v>
      </c>
      <c r="N37" s="124">
        <v>47.613999999999997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46.386000000000003</v>
      </c>
      <c r="AF37" s="124">
        <v>0</v>
      </c>
      <c r="AG37" s="124">
        <v>0</v>
      </c>
      <c r="AH37" s="124">
        <v>0</v>
      </c>
      <c r="AI37" s="124">
        <v>46.386000000000003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47.613999999999997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-47.613999999999997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46.386000000000003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-46.386000000000003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476.14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476.14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463.86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463.86</v>
      </c>
      <c r="DF37" s="123">
        <f t="shared" si="31"/>
        <v>94</v>
      </c>
      <c r="DG37" s="123">
        <f t="shared" si="32"/>
        <v>-47.613999999999997</v>
      </c>
      <c r="DH37" s="123">
        <f t="shared" si="33"/>
        <v>0</v>
      </c>
      <c r="DI37" s="123">
        <f t="shared" si="34"/>
        <v>0</v>
      </c>
      <c r="DJ37" s="123">
        <f t="shared" si="35"/>
        <v>-46.386000000000003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-81</v>
      </c>
      <c r="D38" s="124">
        <v>0</v>
      </c>
      <c r="E38" s="124">
        <v>0</v>
      </c>
      <c r="F38" s="124">
        <v>0</v>
      </c>
      <c r="G38" s="124">
        <v>-81</v>
      </c>
      <c r="H38" s="118"/>
      <c r="I38" s="33">
        <v>36</v>
      </c>
      <c r="J38" s="124">
        <v>81</v>
      </c>
      <c r="K38" s="124">
        <v>0</v>
      </c>
      <c r="L38" s="124">
        <v>0</v>
      </c>
      <c r="M38" s="124">
        <v>0</v>
      </c>
      <c r="N38" s="124">
        <v>81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81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-81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810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810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81</v>
      </c>
      <c r="DG38" s="123">
        <f t="shared" si="32"/>
        <v>-81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-40</v>
      </c>
      <c r="D39" s="124">
        <v>0</v>
      </c>
      <c r="E39" s="124">
        <v>0</v>
      </c>
      <c r="F39" s="124">
        <v>0</v>
      </c>
      <c r="G39" s="124">
        <v>-40</v>
      </c>
      <c r="H39" s="118"/>
      <c r="I39" s="33">
        <v>37</v>
      </c>
      <c r="J39" s="124">
        <v>40</v>
      </c>
      <c r="K39" s="124">
        <v>0</v>
      </c>
      <c r="L39" s="124">
        <v>0</v>
      </c>
      <c r="M39" s="124">
        <v>0</v>
      </c>
      <c r="N39" s="124">
        <v>40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40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-40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400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400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40</v>
      </c>
      <c r="DG39" s="123">
        <f t="shared" si="32"/>
        <v>-40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-55</v>
      </c>
      <c r="D40" s="124">
        <v>0</v>
      </c>
      <c r="E40" s="124">
        <v>0</v>
      </c>
      <c r="F40" s="124">
        <v>0</v>
      </c>
      <c r="G40" s="124">
        <v>-55</v>
      </c>
      <c r="H40" s="118"/>
      <c r="I40" s="33">
        <v>38</v>
      </c>
      <c r="J40" s="124">
        <v>55</v>
      </c>
      <c r="K40" s="124">
        <v>0</v>
      </c>
      <c r="L40" s="124">
        <v>0</v>
      </c>
      <c r="M40" s="124">
        <v>0</v>
      </c>
      <c r="N40" s="124">
        <v>55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55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-55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550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550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55</v>
      </c>
      <c r="DG40" s="123">
        <f t="shared" si="32"/>
        <v>-55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-60</v>
      </c>
      <c r="D41" s="124">
        <v>0</v>
      </c>
      <c r="E41" s="124">
        <v>0</v>
      </c>
      <c r="F41" s="124">
        <v>0</v>
      </c>
      <c r="G41" s="124">
        <v>-60</v>
      </c>
      <c r="H41" s="118"/>
      <c r="I41" s="33">
        <v>39</v>
      </c>
      <c r="J41" s="124">
        <v>60</v>
      </c>
      <c r="K41" s="124">
        <v>0</v>
      </c>
      <c r="L41" s="124">
        <v>0</v>
      </c>
      <c r="M41" s="124">
        <v>0</v>
      </c>
      <c r="N41" s="124">
        <v>60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60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-60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600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600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60</v>
      </c>
      <c r="DG41" s="123">
        <f t="shared" si="32"/>
        <v>-60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-55</v>
      </c>
      <c r="D42" s="124">
        <v>0</v>
      </c>
      <c r="E42" s="124">
        <v>0</v>
      </c>
      <c r="F42" s="124">
        <v>0</v>
      </c>
      <c r="G42" s="124">
        <v>-55</v>
      </c>
      <c r="H42" s="118"/>
      <c r="I42" s="33">
        <v>40</v>
      </c>
      <c r="J42" s="124">
        <v>55</v>
      </c>
      <c r="K42" s="124">
        <v>0</v>
      </c>
      <c r="L42" s="124">
        <v>0</v>
      </c>
      <c r="M42" s="124">
        <v>0</v>
      </c>
      <c r="N42" s="124">
        <v>55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55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-55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550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550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55</v>
      </c>
      <c r="DG42" s="123">
        <f t="shared" si="32"/>
        <v>-55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-55</v>
      </c>
      <c r="D43" s="124">
        <v>0</v>
      </c>
      <c r="E43" s="124">
        <v>0</v>
      </c>
      <c r="F43" s="124">
        <v>0</v>
      </c>
      <c r="G43" s="124">
        <v>-55</v>
      </c>
      <c r="H43" s="118"/>
      <c r="I43" s="33">
        <v>41</v>
      </c>
      <c r="J43" s="124">
        <v>55</v>
      </c>
      <c r="K43" s="124">
        <v>0</v>
      </c>
      <c r="L43" s="124">
        <v>0</v>
      </c>
      <c r="M43" s="124">
        <v>0</v>
      </c>
      <c r="N43" s="124">
        <v>55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55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-55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550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550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55</v>
      </c>
      <c r="DG43" s="123">
        <f t="shared" si="32"/>
        <v>-55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-55</v>
      </c>
      <c r="D44" s="124">
        <v>0</v>
      </c>
      <c r="E44" s="124">
        <v>0</v>
      </c>
      <c r="F44" s="124">
        <v>0</v>
      </c>
      <c r="G44" s="124">
        <v>-55</v>
      </c>
      <c r="H44" s="118"/>
      <c r="I44" s="33">
        <v>42</v>
      </c>
      <c r="J44" s="124">
        <v>55</v>
      </c>
      <c r="K44" s="124">
        <v>0</v>
      </c>
      <c r="L44" s="124">
        <v>0</v>
      </c>
      <c r="M44" s="124">
        <v>0</v>
      </c>
      <c r="N44" s="124">
        <v>55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55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-55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550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550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55</v>
      </c>
      <c r="DG44" s="123">
        <f t="shared" si="32"/>
        <v>-55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-55</v>
      </c>
      <c r="D45" s="124">
        <v>0</v>
      </c>
      <c r="E45" s="124">
        <v>0</v>
      </c>
      <c r="F45" s="124">
        <v>0</v>
      </c>
      <c r="G45" s="124">
        <v>-55</v>
      </c>
      <c r="H45" s="118"/>
      <c r="I45" s="33">
        <v>43</v>
      </c>
      <c r="J45" s="124">
        <v>55</v>
      </c>
      <c r="K45" s="124">
        <v>0</v>
      </c>
      <c r="L45" s="124">
        <v>0</v>
      </c>
      <c r="M45" s="124">
        <v>0</v>
      </c>
      <c r="N45" s="124">
        <v>55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55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-55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550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550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55</v>
      </c>
      <c r="DG45" s="123">
        <f t="shared" si="32"/>
        <v>-55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-55</v>
      </c>
      <c r="D46" s="124">
        <v>0</v>
      </c>
      <c r="E46" s="124">
        <v>0</v>
      </c>
      <c r="F46" s="124">
        <v>0</v>
      </c>
      <c r="G46" s="124">
        <v>-55</v>
      </c>
      <c r="H46" s="118"/>
      <c r="I46" s="33">
        <v>44</v>
      </c>
      <c r="J46" s="124">
        <v>55</v>
      </c>
      <c r="K46" s="124">
        <v>0</v>
      </c>
      <c r="L46" s="124">
        <v>0</v>
      </c>
      <c r="M46" s="124">
        <v>0</v>
      </c>
      <c r="N46" s="124">
        <v>55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55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-55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550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550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55</v>
      </c>
      <c r="DG46" s="123">
        <f t="shared" si="32"/>
        <v>-55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-20</v>
      </c>
      <c r="D91" s="124">
        <v>0</v>
      </c>
      <c r="E91" s="124">
        <v>0</v>
      </c>
      <c r="F91" s="124">
        <v>0</v>
      </c>
      <c r="G91" s="124">
        <v>-20</v>
      </c>
      <c r="H91" s="118"/>
      <c r="I91" s="33">
        <v>89</v>
      </c>
      <c r="J91" s="124">
        <v>20</v>
      </c>
      <c r="K91" s="124">
        <v>0</v>
      </c>
      <c r="L91" s="124">
        <v>0</v>
      </c>
      <c r="M91" s="124">
        <v>0</v>
      </c>
      <c r="N91" s="124">
        <v>20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20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-20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200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200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20</v>
      </c>
      <c r="DG91" s="123">
        <f t="shared" si="60"/>
        <v>-20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-20</v>
      </c>
      <c r="D92" s="124">
        <v>0</v>
      </c>
      <c r="E92" s="124">
        <v>0</v>
      </c>
      <c r="F92" s="124">
        <v>0</v>
      </c>
      <c r="G92" s="124">
        <v>-20</v>
      </c>
      <c r="H92" s="118"/>
      <c r="I92" s="33">
        <v>90</v>
      </c>
      <c r="J92" s="124">
        <v>20</v>
      </c>
      <c r="K92" s="124">
        <v>0</v>
      </c>
      <c r="L92" s="124">
        <v>0</v>
      </c>
      <c r="M92" s="124">
        <v>0</v>
      </c>
      <c r="N92" s="124">
        <v>20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20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-20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200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200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20</v>
      </c>
      <c r="DG92" s="123">
        <f t="shared" si="60"/>
        <v>-20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-20</v>
      </c>
      <c r="D93" s="124">
        <v>0</v>
      </c>
      <c r="E93" s="124">
        <v>0</v>
      </c>
      <c r="F93" s="124">
        <v>0</v>
      </c>
      <c r="G93" s="124">
        <v>-20</v>
      </c>
      <c r="H93" s="118"/>
      <c r="I93" s="33">
        <v>91</v>
      </c>
      <c r="J93" s="124">
        <v>20</v>
      </c>
      <c r="K93" s="124">
        <v>0</v>
      </c>
      <c r="L93" s="124">
        <v>0</v>
      </c>
      <c r="M93" s="124">
        <v>0</v>
      </c>
      <c r="N93" s="124">
        <v>20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20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-20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200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200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20</v>
      </c>
      <c r="DG93" s="123">
        <f t="shared" si="60"/>
        <v>-20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-25</v>
      </c>
      <c r="D94" s="124">
        <v>0</v>
      </c>
      <c r="E94" s="124">
        <v>0</v>
      </c>
      <c r="F94" s="124">
        <v>0</v>
      </c>
      <c r="G94" s="124">
        <v>-25</v>
      </c>
      <c r="H94" s="118"/>
      <c r="I94" s="33">
        <v>92</v>
      </c>
      <c r="J94" s="124">
        <v>25</v>
      </c>
      <c r="K94" s="124">
        <v>0</v>
      </c>
      <c r="L94" s="124">
        <v>0</v>
      </c>
      <c r="M94" s="124">
        <v>0</v>
      </c>
      <c r="N94" s="124">
        <v>25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25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-25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250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250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25</v>
      </c>
      <c r="DG94" s="123">
        <f t="shared" si="60"/>
        <v>-25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-35</v>
      </c>
      <c r="D95" s="124">
        <v>0</v>
      </c>
      <c r="E95" s="124">
        <v>0</v>
      </c>
      <c r="F95" s="124">
        <v>0</v>
      </c>
      <c r="G95" s="124">
        <v>-35</v>
      </c>
      <c r="H95" s="118"/>
      <c r="I95" s="33">
        <v>93</v>
      </c>
      <c r="J95" s="124">
        <v>35</v>
      </c>
      <c r="K95" s="124">
        <v>0</v>
      </c>
      <c r="L95" s="124">
        <v>0</v>
      </c>
      <c r="M95" s="124">
        <v>0</v>
      </c>
      <c r="N95" s="124">
        <v>35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35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-35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350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350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35</v>
      </c>
      <c r="DG95" s="123">
        <f t="shared" si="60"/>
        <v>-35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-40</v>
      </c>
      <c r="D96" s="124">
        <v>0</v>
      </c>
      <c r="E96" s="124">
        <v>0</v>
      </c>
      <c r="F96" s="124">
        <v>0</v>
      </c>
      <c r="G96" s="124">
        <v>-40</v>
      </c>
      <c r="H96" s="118"/>
      <c r="I96" s="33">
        <v>94</v>
      </c>
      <c r="J96" s="124">
        <v>40</v>
      </c>
      <c r="K96" s="124">
        <v>0</v>
      </c>
      <c r="L96" s="124">
        <v>0</v>
      </c>
      <c r="M96" s="124">
        <v>0</v>
      </c>
      <c r="N96" s="124">
        <v>40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40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-40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400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400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40</v>
      </c>
      <c r="DG96" s="123">
        <f t="shared" si="60"/>
        <v>-40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-50</v>
      </c>
      <c r="D97" s="124">
        <v>0</v>
      </c>
      <c r="E97" s="124">
        <v>0</v>
      </c>
      <c r="F97" s="124">
        <v>0</v>
      </c>
      <c r="G97" s="124">
        <v>-50</v>
      </c>
      <c r="H97" s="118"/>
      <c r="I97" s="33">
        <v>95</v>
      </c>
      <c r="J97" s="124">
        <v>50</v>
      </c>
      <c r="K97" s="124">
        <v>0</v>
      </c>
      <c r="L97" s="124">
        <v>0</v>
      </c>
      <c r="M97" s="124">
        <v>0</v>
      </c>
      <c r="N97" s="124">
        <v>50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50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-50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500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500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50</v>
      </c>
      <c r="DG97" s="123">
        <f t="shared" si="60"/>
        <v>-50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-60</v>
      </c>
      <c r="D98" s="124">
        <v>0</v>
      </c>
      <c r="E98" s="124">
        <v>0</v>
      </c>
      <c r="F98" s="124">
        <v>0</v>
      </c>
      <c r="G98" s="124">
        <v>-60</v>
      </c>
      <c r="H98" s="118"/>
      <c r="I98" s="33">
        <v>96</v>
      </c>
      <c r="J98" s="124">
        <v>60</v>
      </c>
      <c r="K98" s="124">
        <v>0</v>
      </c>
      <c r="L98" s="124">
        <v>0</v>
      </c>
      <c r="M98" s="124">
        <v>0</v>
      </c>
      <c r="N98" s="124">
        <v>60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60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-60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15124.920000000002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15124.920000000002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60</v>
      </c>
      <c r="DG98" s="123">
        <f t="shared" si="60"/>
        <v>-60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0.23562975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-0.23562975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0.2623625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-0.2623625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0.59875275000000006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0.59875275000000006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0.2623625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0.2623625</v>
      </c>
      <c r="DE99" s="128"/>
      <c r="DF99" s="123">
        <f t="shared" si="59"/>
        <v>0.49799225000000003</v>
      </c>
      <c r="DG99" s="123">
        <f t="shared" si="60"/>
        <v>-0.23562975</v>
      </c>
      <c r="DH99" s="123">
        <f t="shared" si="61"/>
        <v>0</v>
      </c>
      <c r="DI99" s="123">
        <f t="shared" si="62"/>
        <v>0</v>
      </c>
      <c r="DJ99" s="123">
        <f t="shared" si="63"/>
        <v>-0.2623625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44860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307</v>
      </c>
      <c r="K1" s="210"/>
      <c r="L1" s="210"/>
      <c r="M1" s="210"/>
      <c r="N1" s="210"/>
      <c r="O1" s="211"/>
      <c r="P1" s="209" t="s">
        <v>306</v>
      </c>
      <c r="Q1" s="212" t="s">
        <v>142</v>
      </c>
      <c r="S1" s="213" t="s">
        <v>308</v>
      </c>
      <c r="T1" s="213"/>
      <c r="U1" s="213"/>
      <c r="V1" s="213"/>
      <c r="W1" s="213"/>
      <c r="Y1" s="216" t="s">
        <v>395</v>
      </c>
      <c r="Z1" s="216"/>
      <c r="AA1" s="214" t="s">
        <v>309</v>
      </c>
      <c r="AB1" s="91" t="s">
        <v>503</v>
      </c>
      <c r="AC1" s="91" t="s">
        <v>151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4"/>
      <c r="AB2" s="106" t="s">
        <v>150</v>
      </c>
      <c r="AC2" s="93" t="s">
        <v>151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5.5</v>
      </c>
      <c r="C3" s="22">
        <f>B3</f>
        <v>5.5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5.5</v>
      </c>
      <c r="Q3" s="81">
        <f>O3+P3</f>
        <v>5.5</v>
      </c>
      <c r="S3" s="78">
        <f t="shared" ref="S3:S34" si="0">SUMPRODUCT($AB3:$BC3,$AB$102:$BC$102)+J3</f>
        <v>0</v>
      </c>
      <c r="T3" s="78">
        <f t="shared" ref="T3:T34" si="1">SUMPRODUCT($AB3:$BC3,$AB$103:$BC$103)+K3</f>
        <v>1.5</v>
      </c>
      <c r="U3" s="78">
        <f t="shared" ref="U3:U34" si="2">SUMPRODUCT($AB3:$BC3,$AB$104:$BC$104)+L3</f>
        <v>4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5.5</v>
      </c>
      <c r="AB3" s="88">
        <v>1.5</v>
      </c>
      <c r="AC3" s="88">
        <v>4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5.5</v>
      </c>
      <c r="C4" s="22">
        <f t="shared" ref="C4:C67" si="5">B4</f>
        <v>5.5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5.5</v>
      </c>
      <c r="Q4" s="81">
        <f t="shared" ref="Q4:Q67" si="9">O4+P4</f>
        <v>5.5</v>
      </c>
      <c r="S4" s="78">
        <f t="shared" si="0"/>
        <v>0</v>
      </c>
      <c r="T4" s="78">
        <f t="shared" si="1"/>
        <v>1.5</v>
      </c>
      <c r="U4" s="78">
        <f t="shared" si="2"/>
        <v>4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5.5</v>
      </c>
      <c r="AB4" s="88">
        <v>1.5</v>
      </c>
      <c r="AC4" s="88">
        <v>4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5.5</v>
      </c>
      <c r="C5" s="22">
        <f t="shared" si="5"/>
        <v>5.5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5.5</v>
      </c>
      <c r="Q5" s="81">
        <f t="shared" si="9"/>
        <v>5.5</v>
      </c>
      <c r="S5" s="78">
        <f t="shared" si="0"/>
        <v>0</v>
      </c>
      <c r="T5" s="78">
        <f t="shared" si="1"/>
        <v>1.5</v>
      </c>
      <c r="U5" s="78">
        <f t="shared" si="2"/>
        <v>4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5.5</v>
      </c>
      <c r="AB5" s="88">
        <v>1.5</v>
      </c>
      <c r="AC5" s="88">
        <v>4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5.5</v>
      </c>
      <c r="C6" s="22">
        <f t="shared" si="5"/>
        <v>5.5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5.5</v>
      </c>
      <c r="Q6" s="81">
        <f t="shared" si="9"/>
        <v>5.5</v>
      </c>
      <c r="S6" s="78">
        <f t="shared" si="0"/>
        <v>0</v>
      </c>
      <c r="T6" s="78">
        <f t="shared" si="1"/>
        <v>1.5</v>
      </c>
      <c r="U6" s="78">
        <f t="shared" si="2"/>
        <v>4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5.5</v>
      </c>
      <c r="AB6" s="88">
        <v>1.5</v>
      </c>
      <c r="AC6" s="88">
        <v>4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5.5</v>
      </c>
      <c r="C7" s="22">
        <f t="shared" si="5"/>
        <v>5.5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5.5</v>
      </c>
      <c r="Q7" s="81">
        <f t="shared" si="9"/>
        <v>5.5</v>
      </c>
      <c r="S7" s="78">
        <f t="shared" si="0"/>
        <v>0</v>
      </c>
      <c r="T7" s="78">
        <f t="shared" si="1"/>
        <v>1.5</v>
      </c>
      <c r="U7" s="78">
        <f t="shared" si="2"/>
        <v>4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5.5</v>
      </c>
      <c r="AB7" s="88">
        <v>1.5</v>
      </c>
      <c r="AC7" s="88">
        <v>4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5.5</v>
      </c>
      <c r="C8" s="22">
        <f t="shared" si="5"/>
        <v>5.5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5.5</v>
      </c>
      <c r="Q8" s="81">
        <f t="shared" si="9"/>
        <v>5.5</v>
      </c>
      <c r="S8" s="78">
        <f t="shared" si="0"/>
        <v>0</v>
      </c>
      <c r="T8" s="78">
        <f t="shared" si="1"/>
        <v>1.5</v>
      </c>
      <c r="U8" s="78">
        <f t="shared" si="2"/>
        <v>4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5.5</v>
      </c>
      <c r="AB8" s="88">
        <v>1.5</v>
      </c>
      <c r="AC8" s="88">
        <v>4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5.5</v>
      </c>
      <c r="C9" s="22">
        <f t="shared" si="5"/>
        <v>5.5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5.5</v>
      </c>
      <c r="Q9" s="81">
        <f t="shared" si="9"/>
        <v>5.5</v>
      </c>
      <c r="S9" s="78">
        <f t="shared" si="0"/>
        <v>0</v>
      </c>
      <c r="T9" s="78">
        <f t="shared" si="1"/>
        <v>1.5</v>
      </c>
      <c r="U9" s="78">
        <f t="shared" si="2"/>
        <v>4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5.5</v>
      </c>
      <c r="AB9" s="88">
        <v>1.5</v>
      </c>
      <c r="AC9" s="88">
        <v>4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5.5</v>
      </c>
      <c r="C10" s="22">
        <f t="shared" si="5"/>
        <v>5.5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5.5</v>
      </c>
      <c r="Q10" s="81">
        <f t="shared" si="9"/>
        <v>5.5</v>
      </c>
      <c r="S10" s="78">
        <f t="shared" si="0"/>
        <v>0</v>
      </c>
      <c r="T10" s="78">
        <f t="shared" si="1"/>
        <v>1.5</v>
      </c>
      <c r="U10" s="78">
        <f t="shared" si="2"/>
        <v>4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5.5</v>
      </c>
      <c r="AB10" s="88">
        <v>1.5</v>
      </c>
      <c r="AC10" s="88">
        <v>4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5.5</v>
      </c>
      <c r="C11" s="22">
        <f t="shared" si="5"/>
        <v>5.5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5.5</v>
      </c>
      <c r="Q11" s="81">
        <f t="shared" si="9"/>
        <v>5.5</v>
      </c>
      <c r="S11" s="78">
        <f t="shared" si="0"/>
        <v>0</v>
      </c>
      <c r="T11" s="78">
        <f t="shared" si="1"/>
        <v>1.5</v>
      </c>
      <c r="U11" s="78">
        <f t="shared" si="2"/>
        <v>4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5.5</v>
      </c>
      <c r="AB11" s="88">
        <v>1.5</v>
      </c>
      <c r="AC11" s="88">
        <v>4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5.5</v>
      </c>
      <c r="C12" s="22">
        <f t="shared" si="5"/>
        <v>5.5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5.5</v>
      </c>
      <c r="Q12" s="81">
        <f t="shared" si="9"/>
        <v>5.5</v>
      </c>
      <c r="S12" s="78">
        <f t="shared" si="0"/>
        <v>0</v>
      </c>
      <c r="T12" s="78">
        <f t="shared" si="1"/>
        <v>1.5</v>
      </c>
      <c r="U12" s="78">
        <f t="shared" si="2"/>
        <v>4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5.5</v>
      </c>
      <c r="AB12" s="88">
        <v>1.5</v>
      </c>
      <c r="AC12" s="88">
        <v>4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5.5</v>
      </c>
      <c r="C13" s="22">
        <f t="shared" si="5"/>
        <v>5.5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5.5</v>
      </c>
      <c r="Q13" s="81">
        <f t="shared" si="9"/>
        <v>5.5</v>
      </c>
      <c r="S13" s="78">
        <f t="shared" si="0"/>
        <v>0</v>
      </c>
      <c r="T13" s="78">
        <f t="shared" si="1"/>
        <v>1.5</v>
      </c>
      <c r="U13" s="78">
        <f t="shared" si="2"/>
        <v>4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5.5</v>
      </c>
      <c r="AB13" s="88">
        <v>1.5</v>
      </c>
      <c r="AC13" s="88">
        <v>4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5.5</v>
      </c>
      <c r="C14" s="22">
        <f t="shared" si="5"/>
        <v>5.5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5.5</v>
      </c>
      <c r="Q14" s="81">
        <f t="shared" si="9"/>
        <v>5.5</v>
      </c>
      <c r="S14" s="78">
        <f t="shared" si="0"/>
        <v>0</v>
      </c>
      <c r="T14" s="78">
        <f t="shared" si="1"/>
        <v>1.5</v>
      </c>
      <c r="U14" s="78">
        <f t="shared" si="2"/>
        <v>4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5.5</v>
      </c>
      <c r="AB14" s="88">
        <v>1.5</v>
      </c>
      <c r="AC14" s="88">
        <v>4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5.5</v>
      </c>
      <c r="C15" s="22">
        <f t="shared" si="5"/>
        <v>5.5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5.5</v>
      </c>
      <c r="Q15" s="81">
        <f t="shared" si="9"/>
        <v>5.5</v>
      </c>
      <c r="S15" s="78">
        <f t="shared" si="0"/>
        <v>0</v>
      </c>
      <c r="T15" s="78">
        <f t="shared" si="1"/>
        <v>1.5</v>
      </c>
      <c r="U15" s="78">
        <f t="shared" si="2"/>
        <v>4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5.5</v>
      </c>
      <c r="AB15" s="88">
        <v>1.5</v>
      </c>
      <c r="AC15" s="88">
        <v>4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5.5</v>
      </c>
      <c r="C16" s="22">
        <f t="shared" si="5"/>
        <v>5.5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5.5</v>
      </c>
      <c r="Q16" s="81">
        <f t="shared" si="9"/>
        <v>5.5</v>
      </c>
      <c r="S16" s="78">
        <f t="shared" si="0"/>
        <v>0</v>
      </c>
      <c r="T16" s="78">
        <f t="shared" si="1"/>
        <v>1.5</v>
      </c>
      <c r="U16" s="78">
        <f t="shared" si="2"/>
        <v>4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5.5</v>
      </c>
      <c r="AB16" s="88">
        <v>1.5</v>
      </c>
      <c r="AC16" s="88">
        <v>4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5.5</v>
      </c>
      <c r="C17" s="22">
        <f t="shared" si="5"/>
        <v>5.5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5.5</v>
      </c>
      <c r="Q17" s="81">
        <f t="shared" si="9"/>
        <v>5.5</v>
      </c>
      <c r="S17" s="78">
        <f t="shared" si="0"/>
        <v>0</v>
      </c>
      <c r="T17" s="78">
        <f t="shared" si="1"/>
        <v>1.5</v>
      </c>
      <c r="U17" s="78">
        <f t="shared" si="2"/>
        <v>4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5.5</v>
      </c>
      <c r="AB17" s="88">
        <v>1.5</v>
      </c>
      <c r="AC17" s="88">
        <v>4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5.5</v>
      </c>
      <c r="C18" s="22">
        <f t="shared" si="5"/>
        <v>5.5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5.5</v>
      </c>
      <c r="Q18" s="81">
        <f t="shared" si="9"/>
        <v>5.5</v>
      </c>
      <c r="S18" s="78">
        <f t="shared" si="0"/>
        <v>0</v>
      </c>
      <c r="T18" s="78">
        <f t="shared" si="1"/>
        <v>1.5</v>
      </c>
      <c r="U18" s="78">
        <f t="shared" si="2"/>
        <v>4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5.5</v>
      </c>
      <c r="AB18" s="88">
        <v>1.5</v>
      </c>
      <c r="AC18" s="88">
        <v>4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5.5</v>
      </c>
      <c r="C19" s="22">
        <f t="shared" si="5"/>
        <v>5.5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5.5</v>
      </c>
      <c r="Q19" s="81">
        <f t="shared" si="9"/>
        <v>5.5</v>
      </c>
      <c r="S19" s="78">
        <f t="shared" si="0"/>
        <v>0</v>
      </c>
      <c r="T19" s="78">
        <f t="shared" si="1"/>
        <v>1.5</v>
      </c>
      <c r="U19" s="78">
        <f t="shared" si="2"/>
        <v>4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5.5</v>
      </c>
      <c r="AB19" s="88">
        <v>1.5</v>
      </c>
      <c r="AC19" s="88">
        <v>4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5.5</v>
      </c>
      <c r="C20" s="22">
        <f t="shared" si="5"/>
        <v>5.5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5.5</v>
      </c>
      <c r="Q20" s="81">
        <f t="shared" si="9"/>
        <v>5.5</v>
      </c>
      <c r="S20" s="78">
        <f t="shared" si="0"/>
        <v>0</v>
      </c>
      <c r="T20" s="78">
        <f t="shared" si="1"/>
        <v>1.5</v>
      </c>
      <c r="U20" s="78">
        <f t="shared" si="2"/>
        <v>4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5.5</v>
      </c>
      <c r="AB20" s="88">
        <v>1.5</v>
      </c>
      <c r="AC20" s="88">
        <v>4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5.5</v>
      </c>
      <c r="C21" s="22">
        <f t="shared" si="5"/>
        <v>5.5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5.5</v>
      </c>
      <c r="Q21" s="81">
        <f t="shared" si="9"/>
        <v>5.5</v>
      </c>
      <c r="S21" s="78">
        <f t="shared" si="0"/>
        <v>0</v>
      </c>
      <c r="T21" s="78">
        <f t="shared" si="1"/>
        <v>1.5</v>
      </c>
      <c r="U21" s="78">
        <f t="shared" si="2"/>
        <v>4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5.5</v>
      </c>
      <c r="AB21" s="88">
        <v>1.5</v>
      </c>
      <c r="AC21" s="88">
        <v>4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5.5</v>
      </c>
      <c r="C22" s="22">
        <f t="shared" si="5"/>
        <v>5.5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5.5</v>
      </c>
      <c r="Q22" s="81">
        <f t="shared" si="9"/>
        <v>5.5</v>
      </c>
      <c r="S22" s="78">
        <f t="shared" si="0"/>
        <v>0</v>
      </c>
      <c r="T22" s="78">
        <f t="shared" si="1"/>
        <v>1.5</v>
      </c>
      <c r="U22" s="78">
        <f t="shared" si="2"/>
        <v>4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5.5</v>
      </c>
      <c r="AB22" s="88">
        <v>1.5</v>
      </c>
      <c r="AC22" s="88">
        <v>4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5.5</v>
      </c>
      <c r="C23" s="22">
        <f t="shared" si="5"/>
        <v>5.5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5.5</v>
      </c>
      <c r="Q23" s="81">
        <f t="shared" si="9"/>
        <v>5.5</v>
      </c>
      <c r="S23" s="78">
        <f t="shared" si="0"/>
        <v>0</v>
      </c>
      <c r="T23" s="78">
        <f t="shared" si="1"/>
        <v>1.5</v>
      </c>
      <c r="U23" s="78">
        <f t="shared" si="2"/>
        <v>4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5.5</v>
      </c>
      <c r="AB23" s="88">
        <v>1.5</v>
      </c>
      <c r="AC23" s="88">
        <v>4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5.5</v>
      </c>
      <c r="C24" s="22">
        <f t="shared" si="5"/>
        <v>5.5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5.5</v>
      </c>
      <c r="Q24" s="81">
        <f t="shared" si="9"/>
        <v>5.5</v>
      </c>
      <c r="S24" s="78">
        <f t="shared" si="0"/>
        <v>0</v>
      </c>
      <c r="T24" s="78">
        <f t="shared" si="1"/>
        <v>1.5</v>
      </c>
      <c r="U24" s="78">
        <f t="shared" si="2"/>
        <v>4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5.5</v>
      </c>
      <c r="AB24" s="88">
        <v>1.5</v>
      </c>
      <c r="AC24" s="88">
        <v>4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5.5</v>
      </c>
      <c r="C25" s="22">
        <f t="shared" si="5"/>
        <v>5.5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5.5</v>
      </c>
      <c r="Q25" s="81">
        <f t="shared" si="9"/>
        <v>5.5</v>
      </c>
      <c r="S25" s="78">
        <f t="shared" si="0"/>
        <v>0</v>
      </c>
      <c r="T25" s="78">
        <f t="shared" si="1"/>
        <v>1.5</v>
      </c>
      <c r="U25" s="78">
        <f t="shared" si="2"/>
        <v>4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5.5</v>
      </c>
      <c r="AB25" s="88">
        <v>1.5</v>
      </c>
      <c r="AC25" s="88">
        <v>4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5.5</v>
      </c>
      <c r="C26" s="22">
        <f t="shared" si="5"/>
        <v>5.5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5.5</v>
      </c>
      <c r="Q26" s="81">
        <f t="shared" si="9"/>
        <v>5.5</v>
      </c>
      <c r="S26" s="78">
        <f t="shared" si="0"/>
        <v>0</v>
      </c>
      <c r="T26" s="78">
        <f t="shared" si="1"/>
        <v>1.5</v>
      </c>
      <c r="U26" s="78">
        <f t="shared" si="2"/>
        <v>4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5.5</v>
      </c>
      <c r="AB26" s="88">
        <v>1.5</v>
      </c>
      <c r="AC26" s="88">
        <v>4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5.5</v>
      </c>
      <c r="C27" s="22">
        <f t="shared" si="5"/>
        <v>5.5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5.5</v>
      </c>
      <c r="Q27" s="81">
        <f t="shared" si="9"/>
        <v>5.5</v>
      </c>
      <c r="S27" s="78">
        <f t="shared" si="0"/>
        <v>0</v>
      </c>
      <c r="T27" s="78">
        <f t="shared" si="1"/>
        <v>1.5</v>
      </c>
      <c r="U27" s="78">
        <f t="shared" si="2"/>
        <v>4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5.5</v>
      </c>
      <c r="AB27" s="88">
        <v>1.5</v>
      </c>
      <c r="AC27" s="88">
        <v>4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5.5</v>
      </c>
      <c r="C28" s="22">
        <f t="shared" si="5"/>
        <v>5.5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5.5</v>
      </c>
      <c r="Q28" s="81">
        <f t="shared" si="9"/>
        <v>5.5</v>
      </c>
      <c r="S28" s="78">
        <f t="shared" si="0"/>
        <v>0</v>
      </c>
      <c r="T28" s="78">
        <f t="shared" si="1"/>
        <v>1.5</v>
      </c>
      <c r="U28" s="78">
        <f t="shared" si="2"/>
        <v>4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5.5</v>
      </c>
      <c r="AB28" s="88">
        <v>1.5</v>
      </c>
      <c r="AC28" s="88">
        <v>4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5.5</v>
      </c>
      <c r="C29" s="22">
        <f t="shared" si="5"/>
        <v>5.5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5.5</v>
      </c>
      <c r="Q29" s="81">
        <f t="shared" si="9"/>
        <v>5.5</v>
      </c>
      <c r="S29" s="78">
        <f t="shared" si="0"/>
        <v>0</v>
      </c>
      <c r="T29" s="78">
        <f t="shared" si="1"/>
        <v>1.5</v>
      </c>
      <c r="U29" s="78">
        <f t="shared" si="2"/>
        <v>4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5.5</v>
      </c>
      <c r="AB29" s="88">
        <v>1.5</v>
      </c>
      <c r="AC29" s="88">
        <v>4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5.5</v>
      </c>
      <c r="C30" s="22">
        <f t="shared" si="5"/>
        <v>5.5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5.5</v>
      </c>
      <c r="Q30" s="81">
        <f t="shared" si="9"/>
        <v>5.5</v>
      </c>
      <c r="S30" s="78">
        <f t="shared" si="0"/>
        <v>0</v>
      </c>
      <c r="T30" s="78">
        <f t="shared" si="1"/>
        <v>1.5</v>
      </c>
      <c r="U30" s="78">
        <f t="shared" si="2"/>
        <v>4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5.5</v>
      </c>
      <c r="AB30" s="88">
        <v>1.5</v>
      </c>
      <c r="AC30" s="88">
        <v>4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5.5</v>
      </c>
      <c r="C31" s="22">
        <f t="shared" si="5"/>
        <v>5.5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5.5</v>
      </c>
      <c r="Q31" s="81">
        <f t="shared" si="9"/>
        <v>5.5</v>
      </c>
      <c r="S31" s="78">
        <f t="shared" si="0"/>
        <v>0</v>
      </c>
      <c r="T31" s="78">
        <f t="shared" si="1"/>
        <v>1.5</v>
      </c>
      <c r="U31" s="78">
        <f t="shared" si="2"/>
        <v>4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5.5</v>
      </c>
      <c r="AB31" s="88">
        <v>1.5</v>
      </c>
      <c r="AC31" s="88">
        <v>4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5.5</v>
      </c>
      <c r="C32" s="22">
        <f t="shared" si="5"/>
        <v>5.5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5.5</v>
      </c>
      <c r="Q32" s="81">
        <f t="shared" si="9"/>
        <v>5.5</v>
      </c>
      <c r="S32" s="78">
        <f t="shared" si="0"/>
        <v>0</v>
      </c>
      <c r="T32" s="78">
        <f t="shared" si="1"/>
        <v>1.5</v>
      </c>
      <c r="U32" s="78">
        <f t="shared" si="2"/>
        <v>4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5.5</v>
      </c>
      <c r="AB32" s="88">
        <v>1.5</v>
      </c>
      <c r="AC32" s="88">
        <v>4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5.5</v>
      </c>
      <c r="C33" s="22">
        <f t="shared" si="5"/>
        <v>5.5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5.5</v>
      </c>
      <c r="Q33" s="81">
        <f t="shared" si="9"/>
        <v>5.5</v>
      </c>
      <c r="S33" s="78">
        <f t="shared" si="0"/>
        <v>0</v>
      </c>
      <c r="T33" s="78">
        <f t="shared" si="1"/>
        <v>1.5</v>
      </c>
      <c r="U33" s="78">
        <f t="shared" si="2"/>
        <v>4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5.5</v>
      </c>
      <c r="AB33" s="88">
        <v>1.5</v>
      </c>
      <c r="AC33" s="88">
        <v>4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5.5</v>
      </c>
      <c r="C34" s="22">
        <f t="shared" si="5"/>
        <v>5.5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5.5</v>
      </c>
      <c r="Q34" s="81">
        <f t="shared" si="9"/>
        <v>5.5</v>
      </c>
      <c r="S34" s="78">
        <f t="shared" si="0"/>
        <v>0</v>
      </c>
      <c r="T34" s="78">
        <f t="shared" si="1"/>
        <v>1.5</v>
      </c>
      <c r="U34" s="78">
        <f t="shared" si="2"/>
        <v>4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5.5</v>
      </c>
      <c r="AB34" s="88">
        <v>1.5</v>
      </c>
      <c r="AC34" s="88">
        <v>4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5.5</v>
      </c>
      <c r="C35" s="22">
        <f t="shared" si="5"/>
        <v>5.5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5.5</v>
      </c>
      <c r="Q35" s="81">
        <f t="shared" si="9"/>
        <v>5.5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1.5</v>
      </c>
      <c r="U35" s="78">
        <f t="shared" ref="U35:U66" si="13">SUMPRODUCT($AB35:$BC35,$AB$104:$BC$104)+L35</f>
        <v>4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5.5</v>
      </c>
      <c r="AB35" s="88">
        <v>1.5</v>
      </c>
      <c r="AC35" s="88">
        <v>4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5.5</v>
      </c>
      <c r="C36" s="22">
        <f t="shared" si="5"/>
        <v>5.5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5.5</v>
      </c>
      <c r="Q36" s="81">
        <f t="shared" si="9"/>
        <v>5.5</v>
      </c>
      <c r="S36" s="78">
        <f t="shared" si="11"/>
        <v>0</v>
      </c>
      <c r="T36" s="78">
        <f t="shared" si="12"/>
        <v>1.5</v>
      </c>
      <c r="U36" s="78">
        <f t="shared" si="13"/>
        <v>4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5.5</v>
      </c>
      <c r="AB36" s="88">
        <v>1.5</v>
      </c>
      <c r="AC36" s="88">
        <v>4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5.5</v>
      </c>
      <c r="C37" s="22">
        <f t="shared" si="5"/>
        <v>5.5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5.5</v>
      </c>
      <c r="Q37" s="81">
        <f t="shared" si="9"/>
        <v>5.5</v>
      </c>
      <c r="S37" s="78">
        <f t="shared" si="11"/>
        <v>0</v>
      </c>
      <c r="T37" s="78">
        <f t="shared" si="12"/>
        <v>1.5</v>
      </c>
      <c r="U37" s="78">
        <f t="shared" si="13"/>
        <v>4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5.5</v>
      </c>
      <c r="AB37" s="88">
        <v>1.5</v>
      </c>
      <c r="AC37" s="88">
        <v>4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5.5</v>
      </c>
      <c r="C38" s="22">
        <f t="shared" si="5"/>
        <v>5.5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5.5</v>
      </c>
      <c r="Q38" s="81">
        <f t="shared" si="9"/>
        <v>5.5</v>
      </c>
      <c r="S38" s="78">
        <f t="shared" si="11"/>
        <v>0</v>
      </c>
      <c r="T38" s="78">
        <f t="shared" si="12"/>
        <v>1.5</v>
      </c>
      <c r="U38" s="78">
        <f t="shared" si="13"/>
        <v>4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5.5</v>
      </c>
      <c r="AB38" s="88">
        <v>1.5</v>
      </c>
      <c r="AC38" s="88">
        <v>4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5.5</v>
      </c>
      <c r="C39" s="22">
        <f t="shared" si="5"/>
        <v>5.5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5.5</v>
      </c>
      <c r="Q39" s="81">
        <f t="shared" si="9"/>
        <v>5.5</v>
      </c>
      <c r="S39" s="78">
        <f t="shared" si="11"/>
        <v>0</v>
      </c>
      <c r="T39" s="78">
        <f t="shared" si="12"/>
        <v>1.5</v>
      </c>
      <c r="U39" s="78">
        <f t="shared" si="13"/>
        <v>4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5.5</v>
      </c>
      <c r="AB39" s="88">
        <v>1.5</v>
      </c>
      <c r="AC39" s="88">
        <v>4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5.5</v>
      </c>
      <c r="C40" s="22">
        <f t="shared" si="5"/>
        <v>5.5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5.5</v>
      </c>
      <c r="Q40" s="81">
        <f t="shared" si="9"/>
        <v>5.5</v>
      </c>
      <c r="S40" s="78">
        <f t="shared" si="11"/>
        <v>0</v>
      </c>
      <c r="T40" s="78">
        <f t="shared" si="12"/>
        <v>1.5</v>
      </c>
      <c r="U40" s="78">
        <f t="shared" si="13"/>
        <v>4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5.5</v>
      </c>
      <c r="AB40" s="88">
        <v>1.5</v>
      </c>
      <c r="AC40" s="88">
        <v>4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5.5</v>
      </c>
      <c r="C41" s="22">
        <f t="shared" si="5"/>
        <v>5.5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5.5</v>
      </c>
      <c r="Q41" s="81">
        <f t="shared" si="9"/>
        <v>5.5</v>
      </c>
      <c r="S41" s="78">
        <f t="shared" si="11"/>
        <v>0</v>
      </c>
      <c r="T41" s="78">
        <f t="shared" si="12"/>
        <v>1.5</v>
      </c>
      <c r="U41" s="78">
        <f t="shared" si="13"/>
        <v>4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5.5</v>
      </c>
      <c r="AB41" s="88">
        <v>1.5</v>
      </c>
      <c r="AC41" s="88">
        <v>4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5.5</v>
      </c>
      <c r="C42" s="22">
        <f t="shared" si="5"/>
        <v>5.5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5.5</v>
      </c>
      <c r="Q42" s="81">
        <f t="shared" si="9"/>
        <v>5.5</v>
      </c>
      <c r="S42" s="78">
        <f t="shared" si="11"/>
        <v>0</v>
      </c>
      <c r="T42" s="78">
        <f t="shared" si="12"/>
        <v>1.5</v>
      </c>
      <c r="U42" s="78">
        <f t="shared" si="13"/>
        <v>4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5.5</v>
      </c>
      <c r="AB42" s="88">
        <v>1.5</v>
      </c>
      <c r="AC42" s="88">
        <v>4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5.5</v>
      </c>
      <c r="C43" s="22">
        <f t="shared" si="5"/>
        <v>5.5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5.5</v>
      </c>
      <c r="Q43" s="81">
        <f t="shared" si="9"/>
        <v>5.5</v>
      </c>
      <c r="S43" s="78">
        <f t="shared" si="11"/>
        <v>0</v>
      </c>
      <c r="T43" s="78">
        <f t="shared" si="12"/>
        <v>1.5</v>
      </c>
      <c r="U43" s="78">
        <f t="shared" si="13"/>
        <v>4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5.5</v>
      </c>
      <c r="AB43" s="88">
        <v>1.5</v>
      </c>
      <c r="AC43" s="88">
        <v>4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5.5</v>
      </c>
      <c r="C44" s="22">
        <f t="shared" si="5"/>
        <v>5.5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5.5</v>
      </c>
      <c r="Q44" s="81">
        <f t="shared" si="9"/>
        <v>5.5</v>
      </c>
      <c r="S44" s="78">
        <f t="shared" si="11"/>
        <v>0</v>
      </c>
      <c r="T44" s="78">
        <f t="shared" si="12"/>
        <v>1.5</v>
      </c>
      <c r="U44" s="78">
        <f t="shared" si="13"/>
        <v>4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5.5</v>
      </c>
      <c r="AB44" s="88">
        <v>1.5</v>
      </c>
      <c r="AC44" s="88">
        <v>4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5.5</v>
      </c>
      <c r="C45" s="22">
        <f t="shared" si="5"/>
        <v>5.5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5.5</v>
      </c>
      <c r="Q45" s="81">
        <f t="shared" si="9"/>
        <v>5.5</v>
      </c>
      <c r="S45" s="78">
        <f t="shared" si="11"/>
        <v>0</v>
      </c>
      <c r="T45" s="78">
        <f t="shared" si="12"/>
        <v>1.5</v>
      </c>
      <c r="U45" s="78">
        <f t="shared" si="13"/>
        <v>4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5.5</v>
      </c>
      <c r="AB45" s="88">
        <v>1.5</v>
      </c>
      <c r="AC45" s="88">
        <v>4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5.5</v>
      </c>
      <c r="C46" s="22">
        <f t="shared" si="5"/>
        <v>5.5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5.5</v>
      </c>
      <c r="Q46" s="81">
        <f t="shared" si="9"/>
        <v>5.5</v>
      </c>
      <c r="S46" s="78">
        <f t="shared" si="11"/>
        <v>0</v>
      </c>
      <c r="T46" s="78">
        <f t="shared" si="12"/>
        <v>1.5</v>
      </c>
      <c r="U46" s="78">
        <f t="shared" si="13"/>
        <v>4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5.5</v>
      </c>
      <c r="AB46" s="88">
        <v>1.5</v>
      </c>
      <c r="AC46" s="88">
        <v>4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5.5</v>
      </c>
      <c r="C47" s="22">
        <f t="shared" si="5"/>
        <v>5.5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5.5</v>
      </c>
      <c r="Q47" s="81">
        <f t="shared" si="9"/>
        <v>5.5</v>
      </c>
      <c r="S47" s="78">
        <f t="shared" si="11"/>
        <v>0</v>
      </c>
      <c r="T47" s="78">
        <f t="shared" si="12"/>
        <v>1.5</v>
      </c>
      <c r="U47" s="78">
        <f t="shared" si="13"/>
        <v>4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5.5</v>
      </c>
      <c r="AB47" s="88">
        <v>1.5</v>
      </c>
      <c r="AC47" s="88">
        <v>4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5.5</v>
      </c>
      <c r="C48" s="22">
        <f t="shared" si="5"/>
        <v>5.5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5.5</v>
      </c>
      <c r="Q48" s="81">
        <f t="shared" si="9"/>
        <v>5.5</v>
      </c>
      <c r="S48" s="78">
        <f t="shared" si="11"/>
        <v>0</v>
      </c>
      <c r="T48" s="78">
        <f t="shared" si="12"/>
        <v>1.5</v>
      </c>
      <c r="U48" s="78">
        <f t="shared" si="13"/>
        <v>4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5.5</v>
      </c>
      <c r="AB48" s="88">
        <v>1.5</v>
      </c>
      <c r="AC48" s="88">
        <v>4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5.5</v>
      </c>
      <c r="C49" s="22">
        <f t="shared" si="5"/>
        <v>5.5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5.5</v>
      </c>
      <c r="Q49" s="81">
        <f t="shared" si="9"/>
        <v>5.5</v>
      </c>
      <c r="S49" s="78">
        <f t="shared" si="11"/>
        <v>0</v>
      </c>
      <c r="T49" s="78">
        <f t="shared" si="12"/>
        <v>1.5</v>
      </c>
      <c r="U49" s="78">
        <f t="shared" si="13"/>
        <v>4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5.5</v>
      </c>
      <c r="AB49" s="88">
        <v>1.5</v>
      </c>
      <c r="AC49" s="88">
        <v>4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5.5</v>
      </c>
      <c r="C50" s="22">
        <f t="shared" si="5"/>
        <v>5.5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5.5</v>
      </c>
      <c r="Q50" s="81">
        <f t="shared" si="9"/>
        <v>5.5</v>
      </c>
      <c r="S50" s="78">
        <f t="shared" si="11"/>
        <v>0</v>
      </c>
      <c r="T50" s="78">
        <f t="shared" si="12"/>
        <v>1.5</v>
      </c>
      <c r="U50" s="78">
        <f t="shared" si="13"/>
        <v>4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5.5</v>
      </c>
      <c r="AB50" s="88">
        <v>1.5</v>
      </c>
      <c r="AC50" s="88">
        <v>4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5.5</v>
      </c>
      <c r="C51" s="22">
        <f t="shared" si="5"/>
        <v>5.5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5.5</v>
      </c>
      <c r="Q51" s="81">
        <f t="shared" si="9"/>
        <v>5.5</v>
      </c>
      <c r="S51" s="78">
        <f t="shared" si="11"/>
        <v>0</v>
      </c>
      <c r="T51" s="78">
        <f t="shared" si="12"/>
        <v>1.5</v>
      </c>
      <c r="U51" s="78">
        <f t="shared" si="13"/>
        <v>4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5.5</v>
      </c>
      <c r="AB51" s="88">
        <v>1.5</v>
      </c>
      <c r="AC51" s="88">
        <v>4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5.5</v>
      </c>
      <c r="C52" s="22">
        <f t="shared" si="5"/>
        <v>5.5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5.5</v>
      </c>
      <c r="Q52" s="81">
        <f t="shared" si="9"/>
        <v>5.5</v>
      </c>
      <c r="S52" s="78">
        <f t="shared" si="11"/>
        <v>0</v>
      </c>
      <c r="T52" s="78">
        <f t="shared" si="12"/>
        <v>1.5</v>
      </c>
      <c r="U52" s="78">
        <f t="shared" si="13"/>
        <v>4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5.5</v>
      </c>
      <c r="AB52" s="88">
        <v>1.5</v>
      </c>
      <c r="AC52" s="88">
        <v>4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5.5</v>
      </c>
      <c r="C53" s="22">
        <f t="shared" si="5"/>
        <v>5.5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5.5</v>
      </c>
      <c r="Q53" s="81">
        <f t="shared" si="9"/>
        <v>5.5</v>
      </c>
      <c r="S53" s="78">
        <f t="shared" si="11"/>
        <v>0</v>
      </c>
      <c r="T53" s="78">
        <f t="shared" si="12"/>
        <v>1.5</v>
      </c>
      <c r="U53" s="78">
        <f t="shared" si="13"/>
        <v>4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5.5</v>
      </c>
      <c r="AB53" s="88">
        <v>1.5</v>
      </c>
      <c r="AC53" s="88">
        <v>4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5.5</v>
      </c>
      <c r="C54" s="22">
        <f t="shared" si="5"/>
        <v>5.5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5.5</v>
      </c>
      <c r="Q54" s="81">
        <f t="shared" si="9"/>
        <v>5.5</v>
      </c>
      <c r="S54" s="78">
        <f t="shared" si="11"/>
        <v>0</v>
      </c>
      <c r="T54" s="78">
        <f t="shared" si="12"/>
        <v>1.5</v>
      </c>
      <c r="U54" s="78">
        <f t="shared" si="13"/>
        <v>4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5.5</v>
      </c>
      <c r="AB54" s="88">
        <v>1.5</v>
      </c>
      <c r="AC54" s="88">
        <v>4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5.5</v>
      </c>
      <c r="C55" s="22">
        <f t="shared" si="5"/>
        <v>5.5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5.5</v>
      </c>
      <c r="Q55" s="81">
        <f t="shared" si="9"/>
        <v>5.5</v>
      </c>
      <c r="S55" s="78">
        <f t="shared" si="11"/>
        <v>0</v>
      </c>
      <c r="T55" s="78">
        <f t="shared" si="12"/>
        <v>1.5</v>
      </c>
      <c r="U55" s="78">
        <f t="shared" si="13"/>
        <v>4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5.5</v>
      </c>
      <c r="AB55" s="88">
        <v>1.5</v>
      </c>
      <c r="AC55" s="88">
        <v>4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5.5</v>
      </c>
      <c r="C56" s="22">
        <f t="shared" si="5"/>
        <v>5.5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5.5</v>
      </c>
      <c r="Q56" s="81">
        <f t="shared" si="9"/>
        <v>5.5</v>
      </c>
      <c r="S56" s="78">
        <f t="shared" si="11"/>
        <v>0</v>
      </c>
      <c r="T56" s="78">
        <f t="shared" si="12"/>
        <v>1.5</v>
      </c>
      <c r="U56" s="78">
        <f t="shared" si="13"/>
        <v>4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5.5</v>
      </c>
      <c r="AB56" s="88">
        <v>1.5</v>
      </c>
      <c r="AC56" s="88">
        <v>4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5.5</v>
      </c>
      <c r="C57" s="22">
        <f t="shared" si="5"/>
        <v>5.5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5.5</v>
      </c>
      <c r="Q57" s="81">
        <f t="shared" si="9"/>
        <v>5.5</v>
      </c>
      <c r="S57" s="78">
        <f t="shared" si="11"/>
        <v>0</v>
      </c>
      <c r="T57" s="78">
        <f t="shared" si="12"/>
        <v>1.5</v>
      </c>
      <c r="U57" s="78">
        <f t="shared" si="13"/>
        <v>4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5.5</v>
      </c>
      <c r="AB57" s="88">
        <v>1.5</v>
      </c>
      <c r="AC57" s="88">
        <v>4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5.5</v>
      </c>
      <c r="C58" s="22">
        <f t="shared" si="5"/>
        <v>5.5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5.5</v>
      </c>
      <c r="Q58" s="81">
        <f t="shared" si="9"/>
        <v>5.5</v>
      </c>
      <c r="S58" s="78">
        <f t="shared" si="11"/>
        <v>0</v>
      </c>
      <c r="T58" s="78">
        <f t="shared" si="12"/>
        <v>1.5</v>
      </c>
      <c r="U58" s="78">
        <f t="shared" si="13"/>
        <v>4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5.5</v>
      </c>
      <c r="AB58" s="88">
        <v>1.5</v>
      </c>
      <c r="AC58" s="88">
        <v>4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5.5</v>
      </c>
      <c r="C59" s="22">
        <f t="shared" si="5"/>
        <v>5.5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5.5</v>
      </c>
      <c r="Q59" s="81">
        <f t="shared" si="9"/>
        <v>5.5</v>
      </c>
      <c r="S59" s="78">
        <f t="shared" si="11"/>
        <v>0</v>
      </c>
      <c r="T59" s="78">
        <f t="shared" si="12"/>
        <v>1.5</v>
      </c>
      <c r="U59" s="78">
        <f t="shared" si="13"/>
        <v>4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5.5</v>
      </c>
      <c r="AB59" s="88">
        <v>1.5</v>
      </c>
      <c r="AC59" s="88">
        <v>4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5.5</v>
      </c>
      <c r="C60" s="22">
        <f t="shared" si="5"/>
        <v>5.5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5.5</v>
      </c>
      <c r="Q60" s="81">
        <f t="shared" si="9"/>
        <v>5.5</v>
      </c>
      <c r="S60" s="78">
        <f t="shared" si="11"/>
        <v>0</v>
      </c>
      <c r="T60" s="78">
        <f t="shared" si="12"/>
        <v>1.5</v>
      </c>
      <c r="U60" s="78">
        <f t="shared" si="13"/>
        <v>4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5.5</v>
      </c>
      <c r="AB60" s="88">
        <v>1.5</v>
      </c>
      <c r="AC60" s="88">
        <v>4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5.5</v>
      </c>
      <c r="C61" s="22">
        <f t="shared" si="5"/>
        <v>5.5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5.5</v>
      </c>
      <c r="Q61" s="81">
        <f t="shared" si="9"/>
        <v>5.5</v>
      </c>
      <c r="S61" s="78">
        <f t="shared" si="11"/>
        <v>0</v>
      </c>
      <c r="T61" s="78">
        <f t="shared" si="12"/>
        <v>1.5</v>
      </c>
      <c r="U61" s="78">
        <f t="shared" si="13"/>
        <v>4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5.5</v>
      </c>
      <c r="AB61" s="88">
        <v>1.5</v>
      </c>
      <c r="AC61" s="88">
        <v>4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5.5</v>
      </c>
      <c r="C62" s="22">
        <f t="shared" si="5"/>
        <v>5.5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5.5</v>
      </c>
      <c r="Q62" s="81">
        <f t="shared" si="9"/>
        <v>5.5</v>
      </c>
      <c r="S62" s="78">
        <f t="shared" si="11"/>
        <v>0</v>
      </c>
      <c r="T62" s="78">
        <f t="shared" si="12"/>
        <v>1.5</v>
      </c>
      <c r="U62" s="78">
        <f t="shared" si="13"/>
        <v>4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5.5</v>
      </c>
      <c r="AB62" s="88">
        <v>1.5</v>
      </c>
      <c r="AC62" s="88">
        <v>4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5.5</v>
      </c>
      <c r="C63" s="22">
        <f t="shared" si="5"/>
        <v>5.5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5.5</v>
      </c>
      <c r="Q63" s="81">
        <f t="shared" si="9"/>
        <v>5.5</v>
      </c>
      <c r="S63" s="78">
        <f t="shared" si="11"/>
        <v>0</v>
      </c>
      <c r="T63" s="78">
        <f t="shared" si="12"/>
        <v>1.5</v>
      </c>
      <c r="U63" s="78">
        <f t="shared" si="13"/>
        <v>4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5.5</v>
      </c>
      <c r="AB63" s="88">
        <v>1.5</v>
      </c>
      <c r="AC63" s="88">
        <v>4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5.5</v>
      </c>
      <c r="C64" s="22">
        <f t="shared" si="5"/>
        <v>5.5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5.5</v>
      </c>
      <c r="Q64" s="81">
        <f t="shared" si="9"/>
        <v>5.5</v>
      </c>
      <c r="S64" s="78">
        <f t="shared" si="11"/>
        <v>0</v>
      </c>
      <c r="T64" s="78">
        <f t="shared" si="12"/>
        <v>1.5</v>
      </c>
      <c r="U64" s="78">
        <f t="shared" si="13"/>
        <v>4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5.5</v>
      </c>
      <c r="AB64" s="88">
        <v>1.5</v>
      </c>
      <c r="AC64" s="88">
        <v>4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5.5</v>
      </c>
      <c r="C65" s="22">
        <f t="shared" si="5"/>
        <v>5.5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5.5</v>
      </c>
      <c r="Q65" s="81">
        <f t="shared" si="9"/>
        <v>5.5</v>
      </c>
      <c r="S65" s="78">
        <f t="shared" si="11"/>
        <v>0</v>
      </c>
      <c r="T65" s="78">
        <f t="shared" si="12"/>
        <v>1.5</v>
      </c>
      <c r="U65" s="78">
        <f t="shared" si="13"/>
        <v>4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5.5</v>
      </c>
      <c r="AB65" s="88">
        <v>1.5</v>
      </c>
      <c r="AC65" s="88">
        <v>4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5.5</v>
      </c>
      <c r="C66" s="22">
        <f t="shared" si="5"/>
        <v>5.5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5.5</v>
      </c>
      <c r="Q66" s="81">
        <f t="shared" si="9"/>
        <v>5.5</v>
      </c>
      <c r="S66" s="78">
        <f t="shared" si="11"/>
        <v>0</v>
      </c>
      <c r="T66" s="78">
        <f t="shared" si="12"/>
        <v>1.5</v>
      </c>
      <c r="U66" s="78">
        <f t="shared" si="13"/>
        <v>4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5.5</v>
      </c>
      <c r="AB66" s="88">
        <v>1.5</v>
      </c>
      <c r="AC66" s="88">
        <v>4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5.5</v>
      </c>
      <c r="C67" s="22">
        <f t="shared" si="5"/>
        <v>5.5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5.5</v>
      </c>
      <c r="Q67" s="81">
        <f t="shared" si="9"/>
        <v>5.5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1.5</v>
      </c>
      <c r="U67" s="78">
        <f t="shared" ref="U67:U98" si="18">SUMPRODUCT($AB67:$BC67,$AB$104:$BC$104)+L67</f>
        <v>4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5.5</v>
      </c>
      <c r="AB67" s="88">
        <v>1.5</v>
      </c>
      <c r="AC67" s="88">
        <v>4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5.5</v>
      </c>
      <c r="C68" s="22">
        <f t="shared" ref="C68:C98" si="21">B68</f>
        <v>5.5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5.5</v>
      </c>
      <c r="Q68" s="81">
        <f t="shared" ref="Q68:Q98" si="25">O68+P68</f>
        <v>5.5</v>
      </c>
      <c r="S68" s="78">
        <f t="shared" si="16"/>
        <v>0</v>
      </c>
      <c r="T68" s="78">
        <f t="shared" si="17"/>
        <v>1.5</v>
      </c>
      <c r="U68" s="78">
        <f t="shared" si="18"/>
        <v>4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5.5</v>
      </c>
      <c r="AB68" s="88">
        <v>1.5</v>
      </c>
      <c r="AC68" s="88">
        <v>4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5.5</v>
      </c>
      <c r="C69" s="22">
        <f t="shared" si="21"/>
        <v>5.5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5.5</v>
      </c>
      <c r="Q69" s="81">
        <f t="shared" si="25"/>
        <v>5.5</v>
      </c>
      <c r="S69" s="78">
        <f t="shared" si="16"/>
        <v>0</v>
      </c>
      <c r="T69" s="78">
        <f t="shared" si="17"/>
        <v>1.5</v>
      </c>
      <c r="U69" s="78">
        <f t="shared" si="18"/>
        <v>4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5.5</v>
      </c>
      <c r="AB69" s="88">
        <v>1.5</v>
      </c>
      <c r="AC69" s="88">
        <v>4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5.5</v>
      </c>
      <c r="C70" s="22">
        <f t="shared" si="21"/>
        <v>5.5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5.5</v>
      </c>
      <c r="Q70" s="81">
        <f t="shared" si="25"/>
        <v>5.5</v>
      </c>
      <c r="S70" s="78">
        <f t="shared" si="16"/>
        <v>0</v>
      </c>
      <c r="T70" s="78">
        <f t="shared" si="17"/>
        <v>1.5</v>
      </c>
      <c r="U70" s="78">
        <f t="shared" si="18"/>
        <v>4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5.5</v>
      </c>
      <c r="AB70" s="88">
        <v>1.5</v>
      </c>
      <c r="AC70" s="88">
        <v>4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5.5</v>
      </c>
      <c r="C71" s="22">
        <f t="shared" si="21"/>
        <v>5.5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5.5</v>
      </c>
      <c r="Q71" s="81">
        <f t="shared" si="25"/>
        <v>5.5</v>
      </c>
      <c r="S71" s="78">
        <f t="shared" si="16"/>
        <v>0</v>
      </c>
      <c r="T71" s="78">
        <f t="shared" si="17"/>
        <v>1.5</v>
      </c>
      <c r="U71" s="78">
        <f t="shared" si="18"/>
        <v>4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5.5</v>
      </c>
      <c r="AB71" s="88">
        <v>1.5</v>
      </c>
      <c r="AC71" s="88">
        <v>4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5.5</v>
      </c>
      <c r="C72" s="22">
        <f t="shared" si="21"/>
        <v>5.5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5.5</v>
      </c>
      <c r="Q72" s="81">
        <f t="shared" si="25"/>
        <v>5.5</v>
      </c>
      <c r="S72" s="78">
        <f t="shared" si="16"/>
        <v>0</v>
      </c>
      <c r="T72" s="78">
        <f t="shared" si="17"/>
        <v>1.5</v>
      </c>
      <c r="U72" s="78">
        <f t="shared" si="18"/>
        <v>4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5.5</v>
      </c>
      <c r="AB72" s="88">
        <v>1.5</v>
      </c>
      <c r="AC72" s="88">
        <v>4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5.5</v>
      </c>
      <c r="C73" s="22">
        <f t="shared" si="21"/>
        <v>5.5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5.5</v>
      </c>
      <c r="Q73" s="81">
        <f t="shared" si="25"/>
        <v>5.5</v>
      </c>
      <c r="S73" s="78">
        <f t="shared" si="16"/>
        <v>0</v>
      </c>
      <c r="T73" s="78">
        <f t="shared" si="17"/>
        <v>1.5</v>
      </c>
      <c r="U73" s="78">
        <f t="shared" si="18"/>
        <v>4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5.5</v>
      </c>
      <c r="AB73" s="88">
        <v>1.5</v>
      </c>
      <c r="AC73" s="88">
        <v>4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5.5</v>
      </c>
      <c r="C74" s="22">
        <f t="shared" si="21"/>
        <v>5.5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5.5</v>
      </c>
      <c r="Q74" s="81">
        <f t="shared" si="25"/>
        <v>5.5</v>
      </c>
      <c r="S74" s="78">
        <f t="shared" si="16"/>
        <v>0</v>
      </c>
      <c r="T74" s="78">
        <f t="shared" si="17"/>
        <v>1.5</v>
      </c>
      <c r="U74" s="78">
        <f t="shared" si="18"/>
        <v>4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5.5</v>
      </c>
      <c r="AB74" s="88">
        <v>1.5</v>
      </c>
      <c r="AC74" s="88">
        <v>4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5.5</v>
      </c>
      <c r="C75" s="22">
        <f t="shared" si="21"/>
        <v>5.5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5.5</v>
      </c>
      <c r="Q75" s="81">
        <f t="shared" si="25"/>
        <v>5.5</v>
      </c>
      <c r="S75" s="78">
        <f t="shared" si="16"/>
        <v>0</v>
      </c>
      <c r="T75" s="78">
        <f t="shared" si="17"/>
        <v>1.5</v>
      </c>
      <c r="U75" s="78">
        <f t="shared" si="18"/>
        <v>4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5.5</v>
      </c>
      <c r="AB75" s="88">
        <v>1.5</v>
      </c>
      <c r="AC75" s="88">
        <v>4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5.5</v>
      </c>
      <c r="C76" s="22">
        <f t="shared" si="21"/>
        <v>5.5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5.5</v>
      </c>
      <c r="Q76" s="81">
        <f t="shared" si="25"/>
        <v>5.5</v>
      </c>
      <c r="S76" s="78">
        <f t="shared" si="16"/>
        <v>0</v>
      </c>
      <c r="T76" s="78">
        <f t="shared" si="17"/>
        <v>1.5</v>
      </c>
      <c r="U76" s="78">
        <f t="shared" si="18"/>
        <v>4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5.5</v>
      </c>
      <c r="AB76" s="88">
        <v>1.5</v>
      </c>
      <c r="AC76" s="88">
        <v>4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5.5</v>
      </c>
      <c r="C77" s="22">
        <f t="shared" si="21"/>
        <v>5.5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5.5</v>
      </c>
      <c r="Q77" s="81">
        <f t="shared" si="25"/>
        <v>5.5</v>
      </c>
      <c r="S77" s="78">
        <f t="shared" si="16"/>
        <v>0</v>
      </c>
      <c r="T77" s="78">
        <f t="shared" si="17"/>
        <v>1.5</v>
      </c>
      <c r="U77" s="78">
        <f t="shared" si="18"/>
        <v>4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5.5</v>
      </c>
      <c r="AB77" s="88">
        <v>1.5</v>
      </c>
      <c r="AC77" s="88">
        <v>4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5.5</v>
      </c>
      <c r="C78" s="22">
        <f t="shared" si="21"/>
        <v>5.5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5.5</v>
      </c>
      <c r="Q78" s="81">
        <f t="shared" si="25"/>
        <v>5.5</v>
      </c>
      <c r="S78" s="78">
        <f t="shared" si="16"/>
        <v>0</v>
      </c>
      <c r="T78" s="78">
        <f t="shared" si="17"/>
        <v>1.5</v>
      </c>
      <c r="U78" s="78">
        <f t="shared" si="18"/>
        <v>4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5.5</v>
      </c>
      <c r="AB78" s="88">
        <v>1.5</v>
      </c>
      <c r="AC78" s="88">
        <v>4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5.5</v>
      </c>
      <c r="C79" s="22">
        <f t="shared" si="21"/>
        <v>5.5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5.5</v>
      </c>
      <c r="Q79" s="81">
        <f t="shared" si="25"/>
        <v>5.5</v>
      </c>
      <c r="S79" s="78">
        <f t="shared" si="16"/>
        <v>0</v>
      </c>
      <c r="T79" s="78">
        <f t="shared" si="17"/>
        <v>1.5</v>
      </c>
      <c r="U79" s="78">
        <f t="shared" si="18"/>
        <v>4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5.5</v>
      </c>
      <c r="AB79" s="88">
        <v>1.5</v>
      </c>
      <c r="AC79" s="88">
        <v>4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5.5</v>
      </c>
      <c r="C80" s="22">
        <f t="shared" si="21"/>
        <v>5.5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5.5</v>
      </c>
      <c r="Q80" s="81">
        <f t="shared" si="25"/>
        <v>5.5</v>
      </c>
      <c r="S80" s="78">
        <f t="shared" si="16"/>
        <v>0</v>
      </c>
      <c r="T80" s="78">
        <f t="shared" si="17"/>
        <v>1.5</v>
      </c>
      <c r="U80" s="78">
        <f t="shared" si="18"/>
        <v>4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5.5</v>
      </c>
      <c r="AB80" s="88">
        <v>1.5</v>
      </c>
      <c r="AC80" s="88">
        <v>4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5.5</v>
      </c>
      <c r="C81" s="22">
        <f t="shared" si="21"/>
        <v>5.5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5.5</v>
      </c>
      <c r="Q81" s="81">
        <f t="shared" si="25"/>
        <v>5.5</v>
      </c>
      <c r="S81" s="78">
        <f t="shared" si="16"/>
        <v>0</v>
      </c>
      <c r="T81" s="78">
        <f t="shared" si="17"/>
        <v>1.5</v>
      </c>
      <c r="U81" s="78">
        <f t="shared" si="18"/>
        <v>4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5.5</v>
      </c>
      <c r="AB81" s="88">
        <v>1.5</v>
      </c>
      <c r="AC81" s="88">
        <v>4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5.5</v>
      </c>
      <c r="C82" s="22">
        <f t="shared" si="21"/>
        <v>5.5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5.5</v>
      </c>
      <c r="Q82" s="81">
        <f t="shared" si="25"/>
        <v>5.5</v>
      </c>
      <c r="S82" s="78">
        <f t="shared" si="16"/>
        <v>0</v>
      </c>
      <c r="T82" s="78">
        <f t="shared" si="17"/>
        <v>1.5</v>
      </c>
      <c r="U82" s="78">
        <f t="shared" si="18"/>
        <v>4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5.5</v>
      </c>
      <c r="AB82" s="88">
        <v>1.5</v>
      </c>
      <c r="AC82" s="88">
        <v>4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5.5</v>
      </c>
      <c r="C83" s="22">
        <f t="shared" si="21"/>
        <v>5.5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5.5</v>
      </c>
      <c r="Q83" s="81">
        <f t="shared" si="25"/>
        <v>5.5</v>
      </c>
      <c r="S83" s="78">
        <f t="shared" si="16"/>
        <v>0</v>
      </c>
      <c r="T83" s="78">
        <f t="shared" si="17"/>
        <v>1.5</v>
      </c>
      <c r="U83" s="78">
        <f t="shared" si="18"/>
        <v>4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5.5</v>
      </c>
      <c r="AB83" s="88">
        <v>1.5</v>
      </c>
      <c r="AC83" s="88">
        <v>4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5.5</v>
      </c>
      <c r="C84" s="22">
        <f t="shared" si="21"/>
        <v>5.5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5.5</v>
      </c>
      <c r="Q84" s="81">
        <f t="shared" si="25"/>
        <v>5.5</v>
      </c>
      <c r="S84" s="78">
        <f t="shared" si="16"/>
        <v>0</v>
      </c>
      <c r="T84" s="78">
        <f t="shared" si="17"/>
        <v>1.5</v>
      </c>
      <c r="U84" s="78">
        <f t="shared" si="18"/>
        <v>4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5.5</v>
      </c>
      <c r="AB84" s="88">
        <v>1.5</v>
      </c>
      <c r="AC84" s="88">
        <v>4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5.5</v>
      </c>
      <c r="C85" s="22">
        <f t="shared" si="21"/>
        <v>5.5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5.5</v>
      </c>
      <c r="Q85" s="81">
        <f t="shared" si="25"/>
        <v>5.5</v>
      </c>
      <c r="S85" s="78">
        <f t="shared" si="16"/>
        <v>0</v>
      </c>
      <c r="T85" s="78">
        <f t="shared" si="17"/>
        <v>1.5</v>
      </c>
      <c r="U85" s="78">
        <f t="shared" si="18"/>
        <v>4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5.5</v>
      </c>
      <c r="AB85" s="88">
        <v>1.5</v>
      </c>
      <c r="AC85" s="88">
        <v>4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5.5</v>
      </c>
      <c r="C86" s="22">
        <f t="shared" si="21"/>
        <v>5.5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5.5</v>
      </c>
      <c r="Q86" s="81">
        <f t="shared" si="25"/>
        <v>5.5</v>
      </c>
      <c r="S86" s="78">
        <f t="shared" si="16"/>
        <v>0</v>
      </c>
      <c r="T86" s="78">
        <f t="shared" si="17"/>
        <v>1.5</v>
      </c>
      <c r="U86" s="78">
        <f t="shared" si="18"/>
        <v>4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5.5</v>
      </c>
      <c r="AB86" s="88">
        <v>1.5</v>
      </c>
      <c r="AC86" s="88">
        <v>4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5.5</v>
      </c>
      <c r="C87" s="22">
        <f t="shared" si="21"/>
        <v>5.5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5.5</v>
      </c>
      <c r="Q87" s="81">
        <f t="shared" si="25"/>
        <v>5.5</v>
      </c>
      <c r="S87" s="78">
        <f t="shared" si="16"/>
        <v>0</v>
      </c>
      <c r="T87" s="78">
        <f t="shared" si="17"/>
        <v>1.5</v>
      </c>
      <c r="U87" s="78">
        <f t="shared" si="18"/>
        <v>4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5.5</v>
      </c>
      <c r="AB87" s="88">
        <v>1.5</v>
      </c>
      <c r="AC87" s="88">
        <v>4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5.5</v>
      </c>
      <c r="C88" s="22">
        <f t="shared" si="21"/>
        <v>5.5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5.5</v>
      </c>
      <c r="Q88" s="81">
        <f t="shared" si="25"/>
        <v>5.5</v>
      </c>
      <c r="S88" s="78">
        <f t="shared" si="16"/>
        <v>0</v>
      </c>
      <c r="T88" s="78">
        <f t="shared" si="17"/>
        <v>1.5</v>
      </c>
      <c r="U88" s="78">
        <f t="shared" si="18"/>
        <v>4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5.5</v>
      </c>
      <c r="AB88" s="88">
        <v>1.5</v>
      </c>
      <c r="AC88" s="88">
        <v>4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5.5</v>
      </c>
      <c r="C89" s="22">
        <f t="shared" si="21"/>
        <v>5.5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5.5</v>
      </c>
      <c r="Q89" s="81">
        <f t="shared" si="25"/>
        <v>5.5</v>
      </c>
      <c r="S89" s="78">
        <f t="shared" si="16"/>
        <v>0</v>
      </c>
      <c r="T89" s="78">
        <f t="shared" si="17"/>
        <v>1.5</v>
      </c>
      <c r="U89" s="78">
        <f t="shared" si="18"/>
        <v>4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5.5</v>
      </c>
      <c r="AB89" s="88">
        <v>1.5</v>
      </c>
      <c r="AC89" s="88">
        <v>4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5.5</v>
      </c>
      <c r="C90" s="22">
        <f t="shared" si="21"/>
        <v>5.5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5.5</v>
      </c>
      <c r="Q90" s="81">
        <f t="shared" si="25"/>
        <v>5.5</v>
      </c>
      <c r="S90" s="78">
        <f t="shared" si="16"/>
        <v>0</v>
      </c>
      <c r="T90" s="78">
        <f t="shared" si="17"/>
        <v>1.5</v>
      </c>
      <c r="U90" s="78">
        <f t="shared" si="18"/>
        <v>4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5.5</v>
      </c>
      <c r="AB90" s="88">
        <v>1.5</v>
      </c>
      <c r="AC90" s="88">
        <v>4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5.5</v>
      </c>
      <c r="C91" s="22">
        <f t="shared" si="21"/>
        <v>5.5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5.5</v>
      </c>
      <c r="Q91" s="81">
        <f t="shared" si="25"/>
        <v>5.5</v>
      </c>
      <c r="S91" s="78">
        <f t="shared" si="16"/>
        <v>0</v>
      </c>
      <c r="T91" s="78">
        <f t="shared" si="17"/>
        <v>1.5</v>
      </c>
      <c r="U91" s="78">
        <f t="shared" si="18"/>
        <v>4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5.5</v>
      </c>
      <c r="AB91" s="88">
        <v>1.5</v>
      </c>
      <c r="AC91" s="88">
        <v>4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5.5</v>
      </c>
      <c r="C92" s="22">
        <f t="shared" si="21"/>
        <v>5.5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5.5</v>
      </c>
      <c r="Q92" s="81">
        <f t="shared" si="25"/>
        <v>5.5</v>
      </c>
      <c r="S92" s="78">
        <f t="shared" si="16"/>
        <v>0</v>
      </c>
      <c r="T92" s="78">
        <f t="shared" si="17"/>
        <v>1.5</v>
      </c>
      <c r="U92" s="78">
        <f t="shared" si="18"/>
        <v>4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5.5</v>
      </c>
      <c r="AB92" s="88">
        <v>1.5</v>
      </c>
      <c r="AC92" s="88">
        <v>4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5.5</v>
      </c>
      <c r="C93" s="22">
        <f t="shared" si="21"/>
        <v>5.5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5.5</v>
      </c>
      <c r="Q93" s="81">
        <f t="shared" si="25"/>
        <v>5.5</v>
      </c>
      <c r="S93" s="78">
        <f t="shared" si="16"/>
        <v>0</v>
      </c>
      <c r="T93" s="78">
        <f t="shared" si="17"/>
        <v>1.5</v>
      </c>
      <c r="U93" s="78">
        <f t="shared" si="18"/>
        <v>4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5.5</v>
      </c>
      <c r="AB93" s="88">
        <v>1.5</v>
      </c>
      <c r="AC93" s="88">
        <v>4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5.5</v>
      </c>
      <c r="C94" s="22">
        <f t="shared" si="21"/>
        <v>5.5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5.5</v>
      </c>
      <c r="Q94" s="81">
        <f t="shared" si="25"/>
        <v>5.5</v>
      </c>
      <c r="S94" s="78">
        <f t="shared" si="16"/>
        <v>0</v>
      </c>
      <c r="T94" s="78">
        <f t="shared" si="17"/>
        <v>1.5</v>
      </c>
      <c r="U94" s="78">
        <f t="shared" si="18"/>
        <v>4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5.5</v>
      </c>
      <c r="AB94" s="88">
        <v>1.5</v>
      </c>
      <c r="AC94" s="88">
        <v>4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5.5</v>
      </c>
      <c r="C95" s="22">
        <f t="shared" si="21"/>
        <v>5.5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5.5</v>
      </c>
      <c r="Q95" s="81">
        <f t="shared" si="25"/>
        <v>5.5</v>
      </c>
      <c r="S95" s="78">
        <f t="shared" si="16"/>
        <v>0</v>
      </c>
      <c r="T95" s="78">
        <f t="shared" si="17"/>
        <v>1.5</v>
      </c>
      <c r="U95" s="78">
        <f t="shared" si="18"/>
        <v>4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5.5</v>
      </c>
      <c r="AB95" s="88">
        <v>1.5</v>
      </c>
      <c r="AC95" s="88">
        <v>4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5.5</v>
      </c>
      <c r="C96" s="22">
        <f t="shared" si="21"/>
        <v>5.5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5.5</v>
      </c>
      <c r="Q96" s="81">
        <f t="shared" si="25"/>
        <v>5.5</v>
      </c>
      <c r="S96" s="78">
        <f t="shared" si="16"/>
        <v>0</v>
      </c>
      <c r="T96" s="78">
        <f t="shared" si="17"/>
        <v>1.5</v>
      </c>
      <c r="U96" s="78">
        <f t="shared" si="18"/>
        <v>4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5.5</v>
      </c>
      <c r="AB96" s="88">
        <v>1.5</v>
      </c>
      <c r="AC96" s="88">
        <v>4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5.5</v>
      </c>
      <c r="C97" s="22">
        <f t="shared" si="21"/>
        <v>5.5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5.5</v>
      </c>
      <c r="Q97" s="81">
        <f t="shared" si="25"/>
        <v>5.5</v>
      </c>
      <c r="S97" s="78">
        <f t="shared" si="16"/>
        <v>0</v>
      </c>
      <c r="T97" s="78">
        <f t="shared" si="17"/>
        <v>1.5</v>
      </c>
      <c r="U97" s="78">
        <f t="shared" si="18"/>
        <v>4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5.5</v>
      </c>
      <c r="AB97" s="88">
        <v>1.5</v>
      </c>
      <c r="AC97" s="88">
        <v>4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5.5</v>
      </c>
      <c r="C98" s="22">
        <f t="shared" si="21"/>
        <v>5.5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5.5</v>
      </c>
      <c r="Q98" s="81">
        <f t="shared" si="25"/>
        <v>5.5</v>
      </c>
      <c r="S98" s="78">
        <f t="shared" si="16"/>
        <v>0</v>
      </c>
      <c r="T98" s="78">
        <f t="shared" si="17"/>
        <v>1.5</v>
      </c>
      <c r="U98" s="78">
        <f t="shared" si="18"/>
        <v>4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5.5</v>
      </c>
      <c r="AB98" s="88">
        <v>1.5</v>
      </c>
      <c r="AC98" s="88">
        <v>4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0.13200000000000001</v>
      </c>
      <c r="C99" s="22">
        <f t="shared" si="27"/>
        <v>0.13200000000000001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0.13200000000000001</v>
      </c>
      <c r="Q99" s="85">
        <f t="shared" si="27"/>
        <v>0.13200000000000001</v>
      </c>
      <c r="S99" s="78">
        <f>SUM(S3:S98)/4000</f>
        <v>0</v>
      </c>
      <c r="T99" s="78">
        <f t="shared" ref="T99:W99" si="28">SUM(T3:T98)/4000</f>
        <v>3.5999999999999997E-2</v>
      </c>
      <c r="U99" s="78">
        <f t="shared" si="28"/>
        <v>9.6000000000000002E-2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3.5999999999999997E-2</v>
      </c>
      <c r="AC99" s="89">
        <f t="shared" si="30"/>
        <v>9.6000000000000002E-2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1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1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44860</v>
      </c>
      <c r="B1" s="215" t="s">
        <v>202</v>
      </c>
      <c r="C1" s="215"/>
      <c r="D1" s="217" t="s">
        <v>313</v>
      </c>
      <c r="E1" s="217"/>
      <c r="F1" s="217"/>
      <c r="G1" s="217"/>
      <c r="H1" s="217"/>
      <c r="I1" s="218"/>
      <c r="J1" s="209" t="s">
        <v>307</v>
      </c>
      <c r="K1" s="210"/>
      <c r="L1" s="210"/>
      <c r="M1" s="210"/>
      <c r="N1" s="210"/>
      <c r="O1" s="211"/>
      <c r="P1" s="209"/>
      <c r="Q1" s="212" t="s">
        <v>142</v>
      </c>
      <c r="S1" s="213" t="s">
        <v>308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16.664000000000001</v>
      </c>
      <c r="C3" s="22">
        <f>B3</f>
        <v>16.664000000000001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6.9672183999999993</v>
      </c>
      <c r="K3" s="23">
        <v>3.9826959999999998</v>
      </c>
      <c r="L3" s="23">
        <v>0</v>
      </c>
      <c r="M3" s="23">
        <v>0.84819759999999988</v>
      </c>
      <c r="N3" s="23">
        <v>4.865888</v>
      </c>
      <c r="O3" s="23">
        <f t="shared" ref="O3" si="0">$C3*I3/$I3</f>
        <v>16.664000000000001</v>
      </c>
      <c r="P3" s="24"/>
      <c r="Q3" s="81">
        <f>O3+P3</f>
        <v>16.664000000000001</v>
      </c>
      <c r="S3" s="78">
        <f t="shared" ref="S3:S66" si="1">J3</f>
        <v>6.9672183999999993</v>
      </c>
      <c r="T3" s="78">
        <f t="shared" ref="T3:T66" si="2">K3</f>
        <v>3.9826959999999998</v>
      </c>
      <c r="U3" s="78">
        <f t="shared" ref="U3:U66" si="3">L3</f>
        <v>0</v>
      </c>
      <c r="V3" s="78">
        <f t="shared" ref="V3:V66" si="4">M3</f>
        <v>0.84819759999999988</v>
      </c>
      <c r="W3" s="78">
        <f t="shared" ref="W3:W66" si="5">N3</f>
        <v>4.865888</v>
      </c>
    </row>
    <row r="4" spans="1:23">
      <c r="A4" s="8" t="s">
        <v>46</v>
      </c>
      <c r="B4" s="22">
        <v>17.012</v>
      </c>
      <c r="C4" s="22">
        <f t="shared" ref="C4:C67" si="6">B4</f>
        <v>17.012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7.1127171999999996</v>
      </c>
      <c r="K4" s="23">
        <v>4.0658679999999991</v>
      </c>
      <c r="L4" s="23">
        <v>0</v>
      </c>
      <c r="M4" s="23">
        <v>0.86591079999999998</v>
      </c>
      <c r="N4" s="23">
        <v>4.967503999999999</v>
      </c>
      <c r="O4" s="23">
        <f t="shared" ref="O4:O67" si="8">$C4*I4/$I4</f>
        <v>17.012</v>
      </c>
      <c r="P4" s="24"/>
      <c r="Q4" s="81">
        <f t="shared" ref="Q4:Q67" si="9">O4+P4</f>
        <v>17.012</v>
      </c>
      <c r="S4" s="78">
        <f t="shared" si="1"/>
        <v>7.1127171999999996</v>
      </c>
      <c r="T4" s="78">
        <f t="shared" si="2"/>
        <v>4.0658679999999991</v>
      </c>
      <c r="U4" s="78">
        <f t="shared" si="3"/>
        <v>0</v>
      </c>
      <c r="V4" s="78">
        <f t="shared" si="4"/>
        <v>0.86591079999999998</v>
      </c>
      <c r="W4" s="78">
        <f t="shared" si="5"/>
        <v>4.967503999999999</v>
      </c>
    </row>
    <row r="5" spans="1:23">
      <c r="A5" s="8" t="s">
        <v>47</v>
      </c>
      <c r="B5" s="22">
        <v>16.724</v>
      </c>
      <c r="C5" s="22">
        <f t="shared" si="6"/>
        <v>16.724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6.9923043999999992</v>
      </c>
      <c r="K5" s="23">
        <v>3.9970359999999996</v>
      </c>
      <c r="L5" s="23">
        <v>0</v>
      </c>
      <c r="M5" s="23">
        <v>0.85125159999999978</v>
      </c>
      <c r="N5" s="23">
        <v>4.8834079999999993</v>
      </c>
      <c r="O5" s="23">
        <f t="shared" si="8"/>
        <v>16.724</v>
      </c>
      <c r="P5" s="24"/>
      <c r="Q5" s="81">
        <f t="shared" si="9"/>
        <v>16.724</v>
      </c>
      <c r="S5" s="78">
        <f t="shared" si="1"/>
        <v>6.9923043999999992</v>
      </c>
      <c r="T5" s="78">
        <f t="shared" si="2"/>
        <v>3.9970359999999996</v>
      </c>
      <c r="U5" s="78">
        <f t="shared" si="3"/>
        <v>0</v>
      </c>
      <c r="V5" s="78">
        <f t="shared" si="4"/>
        <v>0.85125159999999978</v>
      </c>
      <c r="W5" s="78">
        <f t="shared" si="5"/>
        <v>4.8834079999999993</v>
      </c>
    </row>
    <row r="6" spans="1:23">
      <c r="A6" s="8" t="s">
        <v>48</v>
      </c>
      <c r="B6" s="22">
        <v>16.3</v>
      </c>
      <c r="C6" s="22">
        <f t="shared" si="6"/>
        <v>16.3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6.8150299999999993</v>
      </c>
      <c r="K6" s="23">
        <v>3.8956999999999993</v>
      </c>
      <c r="L6" s="23">
        <v>0</v>
      </c>
      <c r="M6" s="23">
        <v>0.82966999999999991</v>
      </c>
      <c r="N6" s="23">
        <v>4.7595999999999998</v>
      </c>
      <c r="O6" s="23">
        <f t="shared" si="8"/>
        <v>16.3</v>
      </c>
      <c r="P6" s="24"/>
      <c r="Q6" s="81">
        <f t="shared" si="9"/>
        <v>16.3</v>
      </c>
      <c r="S6" s="78">
        <f t="shared" si="1"/>
        <v>6.8150299999999993</v>
      </c>
      <c r="T6" s="78">
        <f t="shared" si="2"/>
        <v>3.8956999999999993</v>
      </c>
      <c r="U6" s="78">
        <f t="shared" si="3"/>
        <v>0</v>
      </c>
      <c r="V6" s="78">
        <f t="shared" si="4"/>
        <v>0.82966999999999991</v>
      </c>
      <c r="W6" s="78">
        <f t="shared" si="5"/>
        <v>4.7595999999999998</v>
      </c>
    </row>
    <row r="7" spans="1:23">
      <c r="A7" s="8" t="s">
        <v>49</v>
      </c>
      <c r="B7" s="22">
        <v>16.376000000000001</v>
      </c>
      <c r="C7" s="22">
        <f t="shared" si="6"/>
        <v>16.376000000000001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6.8468056000000006</v>
      </c>
      <c r="K7" s="23">
        <v>3.9138639999999993</v>
      </c>
      <c r="L7" s="23">
        <v>0</v>
      </c>
      <c r="M7" s="23">
        <v>0.8335383999999999</v>
      </c>
      <c r="N7" s="23">
        <v>4.7817919999999994</v>
      </c>
      <c r="O7" s="23">
        <f t="shared" si="8"/>
        <v>16.376000000000001</v>
      </c>
      <c r="P7" s="24"/>
      <c r="Q7" s="81">
        <f t="shared" si="9"/>
        <v>16.376000000000001</v>
      </c>
      <c r="S7" s="78">
        <f t="shared" si="1"/>
        <v>6.8468056000000006</v>
      </c>
      <c r="T7" s="78">
        <f t="shared" si="2"/>
        <v>3.9138639999999993</v>
      </c>
      <c r="U7" s="78">
        <f t="shared" si="3"/>
        <v>0</v>
      </c>
      <c r="V7" s="78">
        <f t="shared" si="4"/>
        <v>0.8335383999999999</v>
      </c>
      <c r="W7" s="78">
        <f t="shared" si="5"/>
        <v>4.7817919999999994</v>
      </c>
    </row>
    <row r="8" spans="1:23">
      <c r="A8" s="8" t="s">
        <v>50</v>
      </c>
      <c r="B8" s="22">
        <v>16.876000000000001</v>
      </c>
      <c r="C8" s="22">
        <f t="shared" si="6"/>
        <v>16.876000000000001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7.0558556000000001</v>
      </c>
      <c r="K8" s="23">
        <v>4.0333639999999997</v>
      </c>
      <c r="L8" s="23">
        <v>0</v>
      </c>
      <c r="M8" s="23">
        <v>0.85898839999999999</v>
      </c>
      <c r="N8" s="23">
        <v>4.9277919999999993</v>
      </c>
      <c r="O8" s="23">
        <f t="shared" si="8"/>
        <v>16.876000000000001</v>
      </c>
      <c r="P8" s="24"/>
      <c r="Q8" s="81">
        <f t="shared" si="9"/>
        <v>16.876000000000001</v>
      </c>
      <c r="S8" s="78">
        <f t="shared" si="1"/>
        <v>7.0558556000000001</v>
      </c>
      <c r="T8" s="78">
        <f t="shared" si="2"/>
        <v>4.0333639999999997</v>
      </c>
      <c r="U8" s="78">
        <f t="shared" si="3"/>
        <v>0</v>
      </c>
      <c r="V8" s="78">
        <f t="shared" si="4"/>
        <v>0.85898839999999999</v>
      </c>
      <c r="W8" s="78">
        <f t="shared" si="5"/>
        <v>4.9277919999999993</v>
      </c>
    </row>
    <row r="9" spans="1:23">
      <c r="A9" s="8" t="s">
        <v>51</v>
      </c>
      <c r="B9" s="22">
        <v>17.356000000000002</v>
      </c>
      <c r="C9" s="22">
        <f t="shared" si="6"/>
        <v>17.356000000000002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7.2565435999999996</v>
      </c>
      <c r="K9" s="23">
        <v>4.1480839999999999</v>
      </c>
      <c r="L9" s="23">
        <v>0</v>
      </c>
      <c r="M9" s="23">
        <v>0.88342039999999999</v>
      </c>
      <c r="N9" s="23">
        <v>5.0679519999999991</v>
      </c>
      <c r="O9" s="23">
        <f t="shared" si="8"/>
        <v>17.356000000000002</v>
      </c>
      <c r="P9" s="24"/>
      <c r="Q9" s="81">
        <f t="shared" si="9"/>
        <v>17.356000000000002</v>
      </c>
      <c r="S9" s="78">
        <f t="shared" si="1"/>
        <v>7.2565435999999996</v>
      </c>
      <c r="T9" s="78">
        <f t="shared" si="2"/>
        <v>4.1480839999999999</v>
      </c>
      <c r="U9" s="78">
        <f t="shared" si="3"/>
        <v>0</v>
      </c>
      <c r="V9" s="78">
        <f t="shared" si="4"/>
        <v>0.88342039999999999</v>
      </c>
      <c r="W9" s="78">
        <f t="shared" si="5"/>
        <v>5.0679519999999991</v>
      </c>
    </row>
    <row r="10" spans="1:23">
      <c r="A10" s="8" t="s">
        <v>52</v>
      </c>
      <c r="B10" s="22">
        <v>17.28</v>
      </c>
      <c r="C10" s="22">
        <f t="shared" si="6"/>
        <v>17.28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7.2247680000000001</v>
      </c>
      <c r="K10" s="23">
        <v>4.1299199999999994</v>
      </c>
      <c r="L10" s="23">
        <v>0</v>
      </c>
      <c r="M10" s="23">
        <v>0.87955199999999989</v>
      </c>
      <c r="N10" s="23">
        <v>5.0457599999999996</v>
      </c>
      <c r="O10" s="23">
        <f t="shared" si="8"/>
        <v>17.28</v>
      </c>
      <c r="P10" s="24"/>
      <c r="Q10" s="81">
        <f t="shared" si="9"/>
        <v>17.28</v>
      </c>
      <c r="S10" s="78">
        <f t="shared" si="1"/>
        <v>7.2247680000000001</v>
      </c>
      <c r="T10" s="78">
        <f t="shared" si="2"/>
        <v>4.1299199999999994</v>
      </c>
      <c r="U10" s="78">
        <f t="shared" si="3"/>
        <v>0</v>
      </c>
      <c r="V10" s="78">
        <f t="shared" si="4"/>
        <v>0.87955199999999989</v>
      </c>
      <c r="W10" s="78">
        <f t="shared" si="5"/>
        <v>5.0457599999999996</v>
      </c>
    </row>
    <row r="11" spans="1:23">
      <c r="A11" s="8" t="s">
        <v>53</v>
      </c>
      <c r="B11" s="22">
        <v>16.608000000000001</v>
      </c>
      <c r="C11" s="22">
        <f t="shared" si="6"/>
        <v>16.608000000000001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6.9438047999999997</v>
      </c>
      <c r="K11" s="23">
        <v>3.9693119999999995</v>
      </c>
      <c r="L11" s="23">
        <v>0</v>
      </c>
      <c r="M11" s="23">
        <v>0.84534719999999997</v>
      </c>
      <c r="N11" s="23">
        <v>4.8495359999999996</v>
      </c>
      <c r="O11" s="23">
        <f t="shared" si="8"/>
        <v>16.608000000000001</v>
      </c>
      <c r="P11" s="24"/>
      <c r="Q11" s="81">
        <f t="shared" si="9"/>
        <v>16.608000000000001</v>
      </c>
      <c r="S11" s="78">
        <f t="shared" si="1"/>
        <v>6.9438047999999997</v>
      </c>
      <c r="T11" s="78">
        <f t="shared" si="2"/>
        <v>3.9693119999999995</v>
      </c>
      <c r="U11" s="78">
        <f t="shared" si="3"/>
        <v>0</v>
      </c>
      <c r="V11" s="78">
        <f t="shared" si="4"/>
        <v>0.84534719999999997</v>
      </c>
      <c r="W11" s="78">
        <f t="shared" si="5"/>
        <v>4.8495359999999996</v>
      </c>
    </row>
    <row r="12" spans="1:23">
      <c r="A12" s="8" t="s">
        <v>54</v>
      </c>
      <c r="B12" s="22">
        <v>16.512</v>
      </c>
      <c r="C12" s="22">
        <f t="shared" si="6"/>
        <v>16.512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6.9036672000000001</v>
      </c>
      <c r="K12" s="23">
        <v>3.9463679999999992</v>
      </c>
      <c r="L12" s="23">
        <v>0</v>
      </c>
      <c r="M12" s="23">
        <v>0.8404607999999999</v>
      </c>
      <c r="N12" s="23">
        <v>4.8215039999999991</v>
      </c>
      <c r="O12" s="23">
        <f t="shared" si="8"/>
        <v>16.512</v>
      </c>
      <c r="P12" s="24"/>
      <c r="Q12" s="81">
        <f t="shared" si="9"/>
        <v>16.512</v>
      </c>
      <c r="S12" s="78">
        <f t="shared" si="1"/>
        <v>6.9036672000000001</v>
      </c>
      <c r="T12" s="78">
        <f t="shared" si="2"/>
        <v>3.9463679999999992</v>
      </c>
      <c r="U12" s="78">
        <f t="shared" si="3"/>
        <v>0</v>
      </c>
      <c r="V12" s="78">
        <f t="shared" si="4"/>
        <v>0.8404607999999999</v>
      </c>
      <c r="W12" s="78">
        <f t="shared" si="5"/>
        <v>4.8215039999999991</v>
      </c>
    </row>
    <row r="13" spans="1:23">
      <c r="A13" s="8" t="s">
        <v>55</v>
      </c>
      <c r="B13" s="22">
        <v>17.3</v>
      </c>
      <c r="C13" s="22">
        <f t="shared" si="6"/>
        <v>17.3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7.2331300000000001</v>
      </c>
      <c r="K13" s="23">
        <v>4.1346999999999987</v>
      </c>
      <c r="L13" s="23">
        <v>0</v>
      </c>
      <c r="M13" s="23">
        <v>0.88056999999999985</v>
      </c>
      <c r="N13" s="23">
        <v>5.0515999999999996</v>
      </c>
      <c r="O13" s="23">
        <f t="shared" si="8"/>
        <v>17.3</v>
      </c>
      <c r="P13" s="24"/>
      <c r="Q13" s="81">
        <f t="shared" si="9"/>
        <v>17.3</v>
      </c>
      <c r="S13" s="78">
        <f t="shared" si="1"/>
        <v>7.2331300000000001</v>
      </c>
      <c r="T13" s="78">
        <f t="shared" si="2"/>
        <v>4.1346999999999987</v>
      </c>
      <c r="U13" s="78">
        <f t="shared" si="3"/>
        <v>0</v>
      </c>
      <c r="V13" s="78">
        <f t="shared" si="4"/>
        <v>0.88056999999999985</v>
      </c>
      <c r="W13" s="78">
        <f t="shared" si="5"/>
        <v>5.0515999999999996</v>
      </c>
    </row>
    <row r="14" spans="1:23">
      <c r="A14" s="8" t="s">
        <v>56</v>
      </c>
      <c r="B14" s="22">
        <v>16.896000000000001</v>
      </c>
      <c r="C14" s="22">
        <f t="shared" si="6"/>
        <v>16.896000000000001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7.0642175999999992</v>
      </c>
      <c r="K14" s="23">
        <v>4.0381439999999991</v>
      </c>
      <c r="L14" s="23">
        <v>0</v>
      </c>
      <c r="M14" s="23">
        <v>0.86000639999999995</v>
      </c>
      <c r="N14" s="23">
        <v>4.9336319999999994</v>
      </c>
      <c r="O14" s="23">
        <f t="shared" si="8"/>
        <v>16.896000000000001</v>
      </c>
      <c r="P14" s="24"/>
      <c r="Q14" s="81">
        <f t="shared" si="9"/>
        <v>16.896000000000001</v>
      </c>
      <c r="S14" s="78">
        <f t="shared" si="1"/>
        <v>7.0642175999999992</v>
      </c>
      <c r="T14" s="78">
        <f t="shared" si="2"/>
        <v>4.0381439999999991</v>
      </c>
      <c r="U14" s="78">
        <f t="shared" si="3"/>
        <v>0</v>
      </c>
      <c r="V14" s="78">
        <f t="shared" si="4"/>
        <v>0.86000639999999995</v>
      </c>
      <c r="W14" s="78">
        <f t="shared" si="5"/>
        <v>4.9336319999999994</v>
      </c>
    </row>
    <row r="15" spans="1:23">
      <c r="A15" s="8" t="s">
        <v>57</v>
      </c>
      <c r="B15" s="22">
        <v>16.628</v>
      </c>
      <c r="C15" s="22">
        <f t="shared" si="6"/>
        <v>16.628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6.9521667999999988</v>
      </c>
      <c r="K15" s="23">
        <v>3.9740919999999993</v>
      </c>
      <c r="L15" s="23">
        <v>0</v>
      </c>
      <c r="M15" s="23">
        <v>0.84636519999999993</v>
      </c>
      <c r="N15" s="23">
        <v>4.8553759999999997</v>
      </c>
      <c r="O15" s="23">
        <f t="shared" si="8"/>
        <v>16.628</v>
      </c>
      <c r="P15" s="24"/>
      <c r="Q15" s="81">
        <f t="shared" si="9"/>
        <v>16.628</v>
      </c>
      <c r="S15" s="78">
        <f t="shared" si="1"/>
        <v>6.9521667999999988</v>
      </c>
      <c r="T15" s="78">
        <f t="shared" si="2"/>
        <v>3.9740919999999993</v>
      </c>
      <c r="U15" s="78">
        <f t="shared" si="3"/>
        <v>0</v>
      </c>
      <c r="V15" s="78">
        <f t="shared" si="4"/>
        <v>0.84636519999999993</v>
      </c>
      <c r="W15" s="78">
        <f t="shared" si="5"/>
        <v>4.8553759999999997</v>
      </c>
    </row>
    <row r="16" spans="1:23">
      <c r="A16" s="8" t="s">
        <v>58</v>
      </c>
      <c r="B16" s="22">
        <v>17.164000000000001</v>
      </c>
      <c r="C16" s="22">
        <f t="shared" si="6"/>
        <v>17.164000000000001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7.1762684000000005</v>
      </c>
      <c r="K16" s="23">
        <v>4.1021959999999993</v>
      </c>
      <c r="L16" s="23">
        <v>0</v>
      </c>
      <c r="M16" s="23">
        <v>0.87364759999999997</v>
      </c>
      <c r="N16" s="23">
        <v>5.011887999999999</v>
      </c>
      <c r="O16" s="23">
        <f t="shared" si="8"/>
        <v>17.164000000000001</v>
      </c>
      <c r="P16" s="24"/>
      <c r="Q16" s="81">
        <f t="shared" si="9"/>
        <v>17.164000000000001</v>
      </c>
      <c r="S16" s="78">
        <f t="shared" si="1"/>
        <v>7.1762684000000005</v>
      </c>
      <c r="T16" s="78">
        <f t="shared" si="2"/>
        <v>4.1021959999999993</v>
      </c>
      <c r="U16" s="78">
        <f t="shared" si="3"/>
        <v>0</v>
      </c>
      <c r="V16" s="78">
        <f t="shared" si="4"/>
        <v>0.87364759999999997</v>
      </c>
      <c r="W16" s="78">
        <f t="shared" si="5"/>
        <v>5.011887999999999</v>
      </c>
    </row>
    <row r="17" spans="1:23">
      <c r="A17" s="8" t="s">
        <v>59</v>
      </c>
      <c r="B17" s="22">
        <v>17.78</v>
      </c>
      <c r="C17" s="22">
        <f t="shared" si="6"/>
        <v>17.78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7.4338180000000005</v>
      </c>
      <c r="K17" s="23">
        <v>4.2494199999999998</v>
      </c>
      <c r="L17" s="23">
        <v>0</v>
      </c>
      <c r="M17" s="23">
        <v>0.90500199999999997</v>
      </c>
      <c r="N17" s="23">
        <v>5.1917599999999995</v>
      </c>
      <c r="O17" s="23">
        <f t="shared" si="8"/>
        <v>17.78</v>
      </c>
      <c r="P17" s="24"/>
      <c r="Q17" s="81">
        <f t="shared" si="9"/>
        <v>17.78</v>
      </c>
      <c r="S17" s="78">
        <f t="shared" si="1"/>
        <v>7.4338180000000005</v>
      </c>
      <c r="T17" s="78">
        <f t="shared" si="2"/>
        <v>4.2494199999999998</v>
      </c>
      <c r="U17" s="78">
        <f t="shared" si="3"/>
        <v>0</v>
      </c>
      <c r="V17" s="78">
        <f t="shared" si="4"/>
        <v>0.90500199999999997</v>
      </c>
      <c r="W17" s="78">
        <f t="shared" si="5"/>
        <v>5.1917599999999995</v>
      </c>
    </row>
    <row r="18" spans="1:23">
      <c r="A18" s="8" t="s">
        <v>60</v>
      </c>
      <c r="B18" s="22">
        <v>18.335999999999999</v>
      </c>
      <c r="C18" s="22">
        <f t="shared" si="6"/>
        <v>18.335999999999999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7.6662815999999987</v>
      </c>
      <c r="K18" s="23">
        <v>4.3823039999999986</v>
      </c>
      <c r="L18" s="23">
        <v>0</v>
      </c>
      <c r="M18" s="23">
        <v>0.93330239999999975</v>
      </c>
      <c r="N18" s="23">
        <v>5.354111999999998</v>
      </c>
      <c r="O18" s="23">
        <f t="shared" si="8"/>
        <v>18.335999999999999</v>
      </c>
      <c r="P18" s="24"/>
      <c r="Q18" s="81">
        <f t="shared" si="9"/>
        <v>18.335999999999999</v>
      </c>
      <c r="S18" s="78">
        <f t="shared" si="1"/>
        <v>7.6662815999999987</v>
      </c>
      <c r="T18" s="78">
        <f t="shared" si="2"/>
        <v>4.3823039999999986</v>
      </c>
      <c r="U18" s="78">
        <f t="shared" si="3"/>
        <v>0</v>
      </c>
      <c r="V18" s="78">
        <f t="shared" si="4"/>
        <v>0.93330239999999975</v>
      </c>
      <c r="W18" s="78">
        <f t="shared" si="5"/>
        <v>5.354111999999998</v>
      </c>
    </row>
    <row r="19" spans="1:23">
      <c r="A19" s="8" t="s">
        <v>61</v>
      </c>
      <c r="B19" s="22">
        <v>18.988</v>
      </c>
      <c r="C19" s="22">
        <f t="shared" si="6"/>
        <v>18.988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7.9388827999999991</v>
      </c>
      <c r="K19" s="23">
        <v>4.5381319999999992</v>
      </c>
      <c r="L19" s="23">
        <v>0</v>
      </c>
      <c r="M19" s="23">
        <v>0.96648919999999972</v>
      </c>
      <c r="N19" s="23">
        <v>5.5444959999999988</v>
      </c>
      <c r="O19" s="23">
        <f t="shared" si="8"/>
        <v>18.988</v>
      </c>
      <c r="P19" s="24"/>
      <c r="Q19" s="81">
        <f t="shared" si="9"/>
        <v>18.988</v>
      </c>
      <c r="S19" s="78">
        <f t="shared" si="1"/>
        <v>7.9388827999999991</v>
      </c>
      <c r="T19" s="78">
        <f t="shared" si="2"/>
        <v>4.5381319999999992</v>
      </c>
      <c r="U19" s="78">
        <f t="shared" si="3"/>
        <v>0</v>
      </c>
      <c r="V19" s="78">
        <f t="shared" si="4"/>
        <v>0.96648919999999972</v>
      </c>
      <c r="W19" s="78">
        <f t="shared" si="5"/>
        <v>5.5444959999999988</v>
      </c>
    </row>
    <row r="20" spans="1:23">
      <c r="A20" s="8" t="s">
        <v>62</v>
      </c>
      <c r="B20" s="22">
        <v>17.416</v>
      </c>
      <c r="C20" s="22">
        <f t="shared" si="6"/>
        <v>17.416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7.2816296000000005</v>
      </c>
      <c r="K20" s="23">
        <v>4.1624239999999988</v>
      </c>
      <c r="L20" s="23">
        <v>0</v>
      </c>
      <c r="M20" s="23">
        <v>0.88647439999999988</v>
      </c>
      <c r="N20" s="23">
        <v>5.0854719999999993</v>
      </c>
      <c r="O20" s="23">
        <f t="shared" si="8"/>
        <v>17.416</v>
      </c>
      <c r="P20" s="24"/>
      <c r="Q20" s="81">
        <f t="shared" si="9"/>
        <v>17.416</v>
      </c>
      <c r="S20" s="78">
        <f t="shared" si="1"/>
        <v>7.2816296000000005</v>
      </c>
      <c r="T20" s="78">
        <f t="shared" si="2"/>
        <v>4.1624239999999988</v>
      </c>
      <c r="U20" s="78">
        <f t="shared" si="3"/>
        <v>0</v>
      </c>
      <c r="V20" s="78">
        <f t="shared" si="4"/>
        <v>0.88647439999999988</v>
      </c>
      <c r="W20" s="78">
        <f t="shared" si="5"/>
        <v>5.0854719999999993</v>
      </c>
    </row>
    <row r="21" spans="1:23">
      <c r="A21" s="8" t="s">
        <v>63</v>
      </c>
      <c r="B21" s="22">
        <v>17.472000000000001</v>
      </c>
      <c r="C21" s="22">
        <f t="shared" si="6"/>
        <v>17.472000000000001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7.3050432000000001</v>
      </c>
      <c r="K21" s="23">
        <v>4.1758079999999991</v>
      </c>
      <c r="L21" s="23">
        <v>0</v>
      </c>
      <c r="M21" s="23">
        <v>0.8893247999999998</v>
      </c>
      <c r="N21" s="23">
        <v>5.1018239999999997</v>
      </c>
      <c r="O21" s="23">
        <f t="shared" si="8"/>
        <v>17.472000000000001</v>
      </c>
      <c r="P21" s="24"/>
      <c r="Q21" s="81">
        <f t="shared" si="9"/>
        <v>17.472000000000001</v>
      </c>
      <c r="S21" s="78">
        <f t="shared" si="1"/>
        <v>7.3050432000000001</v>
      </c>
      <c r="T21" s="78">
        <f t="shared" si="2"/>
        <v>4.1758079999999991</v>
      </c>
      <c r="U21" s="78">
        <f t="shared" si="3"/>
        <v>0</v>
      </c>
      <c r="V21" s="78">
        <f t="shared" si="4"/>
        <v>0.8893247999999998</v>
      </c>
      <c r="W21" s="78">
        <f t="shared" si="5"/>
        <v>5.1018239999999997</v>
      </c>
    </row>
    <row r="22" spans="1:23">
      <c r="A22" s="8" t="s">
        <v>64</v>
      </c>
      <c r="B22" s="22">
        <v>19.047999999999998</v>
      </c>
      <c r="C22" s="22">
        <f t="shared" si="6"/>
        <v>19.047999999999998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7.9639687999999991</v>
      </c>
      <c r="K22" s="23">
        <v>4.5524719999999981</v>
      </c>
      <c r="L22" s="23">
        <v>0</v>
      </c>
      <c r="M22" s="23">
        <v>0.96954319999999972</v>
      </c>
      <c r="N22" s="23">
        <v>5.562015999999999</v>
      </c>
      <c r="O22" s="23">
        <f t="shared" si="8"/>
        <v>19.047999999999998</v>
      </c>
      <c r="P22" s="24"/>
      <c r="Q22" s="81">
        <f t="shared" si="9"/>
        <v>19.047999999999998</v>
      </c>
      <c r="S22" s="78">
        <f t="shared" si="1"/>
        <v>7.9639687999999991</v>
      </c>
      <c r="T22" s="78">
        <f t="shared" si="2"/>
        <v>4.5524719999999981</v>
      </c>
      <c r="U22" s="78">
        <f t="shared" si="3"/>
        <v>0</v>
      </c>
      <c r="V22" s="78">
        <f t="shared" si="4"/>
        <v>0.96954319999999972</v>
      </c>
      <c r="W22" s="78">
        <f t="shared" si="5"/>
        <v>5.562015999999999</v>
      </c>
    </row>
    <row r="23" spans="1:23">
      <c r="A23" s="8" t="s">
        <v>65</v>
      </c>
      <c r="B23" s="22">
        <v>19.2</v>
      </c>
      <c r="C23" s="22">
        <f t="shared" si="6"/>
        <v>19.2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8.0275199999999991</v>
      </c>
      <c r="K23" s="23">
        <v>4.5887999999999991</v>
      </c>
      <c r="L23" s="23">
        <v>0</v>
      </c>
      <c r="M23" s="23">
        <v>0.97727999999999982</v>
      </c>
      <c r="N23" s="23">
        <v>5.6063999999999989</v>
      </c>
      <c r="O23" s="23">
        <f t="shared" si="8"/>
        <v>19.2</v>
      </c>
      <c r="P23" s="24"/>
      <c r="Q23" s="81">
        <f t="shared" si="9"/>
        <v>19.2</v>
      </c>
      <c r="S23" s="78">
        <f t="shared" si="1"/>
        <v>8.0275199999999991</v>
      </c>
      <c r="T23" s="78">
        <f t="shared" si="2"/>
        <v>4.5887999999999991</v>
      </c>
      <c r="U23" s="78">
        <f t="shared" si="3"/>
        <v>0</v>
      </c>
      <c r="V23" s="78">
        <f t="shared" si="4"/>
        <v>0.97727999999999982</v>
      </c>
      <c r="W23" s="78">
        <f t="shared" si="5"/>
        <v>5.6063999999999989</v>
      </c>
    </row>
    <row r="24" spans="1:23">
      <c r="A24" s="8" t="s">
        <v>66</v>
      </c>
      <c r="B24" s="22">
        <v>18.931999999999999</v>
      </c>
      <c r="C24" s="22">
        <f t="shared" si="6"/>
        <v>18.931999999999999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7.9154691999999987</v>
      </c>
      <c r="K24" s="23">
        <v>4.5247479999999989</v>
      </c>
      <c r="L24" s="23">
        <v>0</v>
      </c>
      <c r="M24" s="23">
        <v>0.9636387999999998</v>
      </c>
      <c r="N24" s="23">
        <v>5.5281439999999993</v>
      </c>
      <c r="O24" s="23">
        <f t="shared" si="8"/>
        <v>18.931999999999999</v>
      </c>
      <c r="P24" s="24"/>
      <c r="Q24" s="81">
        <f t="shared" si="9"/>
        <v>18.931999999999999</v>
      </c>
      <c r="S24" s="78">
        <f t="shared" si="1"/>
        <v>7.9154691999999987</v>
      </c>
      <c r="T24" s="78">
        <f t="shared" si="2"/>
        <v>4.5247479999999989</v>
      </c>
      <c r="U24" s="78">
        <f t="shared" si="3"/>
        <v>0</v>
      </c>
      <c r="V24" s="78">
        <f t="shared" si="4"/>
        <v>0.9636387999999998</v>
      </c>
      <c r="W24" s="78">
        <f t="shared" si="5"/>
        <v>5.5281439999999993</v>
      </c>
    </row>
    <row r="25" spans="1:23">
      <c r="A25" s="8" t="s">
        <v>67</v>
      </c>
      <c r="B25" s="22">
        <v>18.22</v>
      </c>
      <c r="C25" s="22">
        <f t="shared" si="6"/>
        <v>18.22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7.6177819999999983</v>
      </c>
      <c r="K25" s="23">
        <v>4.3545799999999995</v>
      </c>
      <c r="L25" s="23">
        <v>0</v>
      </c>
      <c r="M25" s="23">
        <v>0.92739799999999972</v>
      </c>
      <c r="N25" s="23">
        <v>5.3202399999999992</v>
      </c>
      <c r="O25" s="23">
        <f t="shared" si="8"/>
        <v>18.22</v>
      </c>
      <c r="P25" s="24"/>
      <c r="Q25" s="81">
        <f t="shared" si="9"/>
        <v>18.22</v>
      </c>
      <c r="S25" s="78">
        <f t="shared" si="1"/>
        <v>7.6177819999999983</v>
      </c>
      <c r="T25" s="78">
        <f t="shared" si="2"/>
        <v>4.3545799999999995</v>
      </c>
      <c r="U25" s="78">
        <f t="shared" si="3"/>
        <v>0</v>
      </c>
      <c r="V25" s="78">
        <f t="shared" si="4"/>
        <v>0.92739799999999972</v>
      </c>
      <c r="W25" s="78">
        <f t="shared" si="5"/>
        <v>5.3202399999999992</v>
      </c>
    </row>
    <row r="26" spans="1:23">
      <c r="A26" s="8" t="s">
        <v>68</v>
      </c>
      <c r="B26" s="22">
        <v>17.992000000000001</v>
      </c>
      <c r="C26" s="22">
        <f t="shared" si="6"/>
        <v>17.992000000000001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7.5224551999999996</v>
      </c>
      <c r="K26" s="23">
        <v>4.3000879999999997</v>
      </c>
      <c r="L26" s="23">
        <v>0</v>
      </c>
      <c r="M26" s="23">
        <v>0.91579279999999985</v>
      </c>
      <c r="N26" s="23">
        <v>5.2536639999999997</v>
      </c>
      <c r="O26" s="23">
        <f t="shared" si="8"/>
        <v>17.992000000000001</v>
      </c>
      <c r="P26" s="24"/>
      <c r="Q26" s="81">
        <f t="shared" si="9"/>
        <v>17.992000000000001</v>
      </c>
      <c r="S26" s="78">
        <f t="shared" si="1"/>
        <v>7.5224551999999996</v>
      </c>
      <c r="T26" s="78">
        <f t="shared" si="2"/>
        <v>4.3000879999999997</v>
      </c>
      <c r="U26" s="78">
        <f t="shared" si="3"/>
        <v>0</v>
      </c>
      <c r="V26" s="78">
        <f t="shared" si="4"/>
        <v>0.91579279999999985</v>
      </c>
      <c r="W26" s="78">
        <f t="shared" si="5"/>
        <v>5.2536639999999997</v>
      </c>
    </row>
    <row r="27" spans="1:23">
      <c r="A27" s="8" t="s">
        <v>69</v>
      </c>
      <c r="B27" s="22">
        <v>17.335999999999999</v>
      </c>
      <c r="C27" s="22">
        <f t="shared" si="6"/>
        <v>17.335999999999999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7.2481815999999997</v>
      </c>
      <c r="K27" s="23">
        <v>4.1433039999999988</v>
      </c>
      <c r="L27" s="23">
        <v>0</v>
      </c>
      <c r="M27" s="23">
        <v>0.8824023999999997</v>
      </c>
      <c r="N27" s="23">
        <v>5.0621119999999991</v>
      </c>
      <c r="O27" s="23">
        <f t="shared" si="8"/>
        <v>17.335999999999999</v>
      </c>
      <c r="P27" s="24"/>
      <c r="Q27" s="81">
        <f t="shared" si="9"/>
        <v>17.335999999999999</v>
      </c>
      <c r="S27" s="78">
        <f t="shared" si="1"/>
        <v>7.2481815999999997</v>
      </c>
      <c r="T27" s="78">
        <f t="shared" si="2"/>
        <v>4.1433039999999988</v>
      </c>
      <c r="U27" s="78">
        <f t="shared" si="3"/>
        <v>0</v>
      </c>
      <c r="V27" s="78">
        <f t="shared" si="4"/>
        <v>0.8824023999999997</v>
      </c>
      <c r="W27" s="78">
        <f t="shared" si="5"/>
        <v>5.0621119999999991</v>
      </c>
    </row>
    <row r="28" spans="1:23">
      <c r="A28" s="8" t="s">
        <v>70</v>
      </c>
      <c r="B28" s="22">
        <v>17.143999999999998</v>
      </c>
      <c r="C28" s="22">
        <f t="shared" si="6"/>
        <v>17.143999999999998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7.1679063999999988</v>
      </c>
      <c r="K28" s="23">
        <v>4.0974159999999991</v>
      </c>
      <c r="L28" s="23">
        <v>0</v>
      </c>
      <c r="M28" s="23">
        <v>0.87262959999999978</v>
      </c>
      <c r="N28" s="23">
        <v>5.0060479999999989</v>
      </c>
      <c r="O28" s="23">
        <f t="shared" si="8"/>
        <v>17.143999999999998</v>
      </c>
      <c r="P28" s="24"/>
      <c r="Q28" s="81">
        <f t="shared" si="9"/>
        <v>17.143999999999998</v>
      </c>
      <c r="S28" s="78">
        <f t="shared" si="1"/>
        <v>7.1679063999999988</v>
      </c>
      <c r="T28" s="78">
        <f t="shared" si="2"/>
        <v>4.0974159999999991</v>
      </c>
      <c r="U28" s="78">
        <f t="shared" si="3"/>
        <v>0</v>
      </c>
      <c r="V28" s="78">
        <f t="shared" si="4"/>
        <v>0.87262959999999978</v>
      </c>
      <c r="W28" s="78">
        <f t="shared" si="5"/>
        <v>5.0060479999999989</v>
      </c>
    </row>
    <row r="29" spans="1:23">
      <c r="A29" s="8" t="s">
        <v>71</v>
      </c>
      <c r="B29" s="22">
        <v>17.239999999999998</v>
      </c>
      <c r="C29" s="22">
        <f t="shared" si="6"/>
        <v>17.239999999999998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7.2080439999999992</v>
      </c>
      <c r="K29" s="23">
        <v>4.1203599999999989</v>
      </c>
      <c r="L29" s="23">
        <v>0</v>
      </c>
      <c r="M29" s="23">
        <v>0.87751599999999985</v>
      </c>
      <c r="N29" s="23">
        <v>5.0340799999999986</v>
      </c>
      <c r="O29" s="23">
        <f t="shared" si="8"/>
        <v>17.239999999999998</v>
      </c>
      <c r="P29" s="24"/>
      <c r="Q29" s="81">
        <f t="shared" si="9"/>
        <v>17.239999999999998</v>
      </c>
      <c r="S29" s="78">
        <f t="shared" si="1"/>
        <v>7.2080439999999992</v>
      </c>
      <c r="T29" s="78">
        <f t="shared" si="2"/>
        <v>4.1203599999999989</v>
      </c>
      <c r="U29" s="78">
        <f t="shared" si="3"/>
        <v>0</v>
      </c>
      <c r="V29" s="78">
        <f t="shared" si="4"/>
        <v>0.87751599999999985</v>
      </c>
      <c r="W29" s="78">
        <f t="shared" si="5"/>
        <v>5.0340799999999986</v>
      </c>
    </row>
    <row r="30" spans="1:23">
      <c r="A30" s="8" t="s">
        <v>72</v>
      </c>
      <c r="B30" s="22">
        <v>17.527999999999999</v>
      </c>
      <c r="C30" s="22">
        <f t="shared" si="6"/>
        <v>17.527999999999999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7.3284567999999988</v>
      </c>
      <c r="K30" s="23">
        <v>4.1891919999999985</v>
      </c>
      <c r="L30" s="23">
        <v>0</v>
      </c>
      <c r="M30" s="23">
        <v>0.89217519999999984</v>
      </c>
      <c r="N30" s="23">
        <v>5.1181759999999992</v>
      </c>
      <c r="O30" s="23">
        <f t="shared" si="8"/>
        <v>17.527999999999999</v>
      </c>
      <c r="P30" s="24"/>
      <c r="Q30" s="81">
        <f t="shared" si="9"/>
        <v>17.527999999999999</v>
      </c>
      <c r="S30" s="78">
        <f t="shared" si="1"/>
        <v>7.3284567999999988</v>
      </c>
      <c r="T30" s="78">
        <f t="shared" si="2"/>
        <v>4.1891919999999985</v>
      </c>
      <c r="U30" s="78">
        <f t="shared" si="3"/>
        <v>0</v>
      </c>
      <c r="V30" s="78">
        <f t="shared" si="4"/>
        <v>0.89217519999999984</v>
      </c>
      <c r="W30" s="78">
        <f t="shared" si="5"/>
        <v>5.1181759999999992</v>
      </c>
    </row>
    <row r="31" spans="1:23">
      <c r="A31" s="8" t="s">
        <v>73</v>
      </c>
      <c r="B31" s="22">
        <v>17.416</v>
      </c>
      <c r="C31" s="22">
        <f t="shared" si="6"/>
        <v>17.416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7.2816296000000005</v>
      </c>
      <c r="K31" s="23">
        <v>4.1624239999999988</v>
      </c>
      <c r="L31" s="23">
        <v>0</v>
      </c>
      <c r="M31" s="23">
        <v>0.88647439999999988</v>
      </c>
      <c r="N31" s="23">
        <v>5.0854719999999993</v>
      </c>
      <c r="O31" s="23">
        <f t="shared" si="8"/>
        <v>17.416</v>
      </c>
      <c r="P31" s="24"/>
      <c r="Q31" s="81">
        <f t="shared" si="9"/>
        <v>17.416</v>
      </c>
      <c r="S31" s="78">
        <f t="shared" si="1"/>
        <v>7.2816296000000005</v>
      </c>
      <c r="T31" s="78">
        <f t="shared" si="2"/>
        <v>4.1624239999999988</v>
      </c>
      <c r="U31" s="78">
        <f t="shared" si="3"/>
        <v>0</v>
      </c>
      <c r="V31" s="78">
        <f t="shared" si="4"/>
        <v>0.88647439999999988</v>
      </c>
      <c r="W31" s="78">
        <f t="shared" si="5"/>
        <v>5.0854719999999993</v>
      </c>
    </row>
    <row r="32" spans="1:23">
      <c r="A32" s="8" t="s">
        <v>74</v>
      </c>
      <c r="B32" s="22">
        <v>17.047999999999998</v>
      </c>
      <c r="C32" s="22">
        <f t="shared" si="6"/>
        <v>17.047999999999998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7.1277687999999992</v>
      </c>
      <c r="K32" s="23">
        <v>4.0744719999999992</v>
      </c>
      <c r="L32" s="23">
        <v>0</v>
      </c>
      <c r="M32" s="23">
        <v>0.86774319999999971</v>
      </c>
      <c r="N32" s="23">
        <v>4.9780159999999984</v>
      </c>
      <c r="O32" s="23">
        <f t="shared" si="8"/>
        <v>17.047999999999998</v>
      </c>
      <c r="P32" s="24"/>
      <c r="Q32" s="81">
        <f t="shared" si="9"/>
        <v>17.047999999999998</v>
      </c>
      <c r="S32" s="78">
        <f t="shared" si="1"/>
        <v>7.1277687999999992</v>
      </c>
      <c r="T32" s="78">
        <f t="shared" si="2"/>
        <v>4.0744719999999992</v>
      </c>
      <c r="U32" s="78">
        <f t="shared" si="3"/>
        <v>0</v>
      </c>
      <c r="V32" s="78">
        <f t="shared" si="4"/>
        <v>0.86774319999999971</v>
      </c>
      <c r="W32" s="78">
        <f t="shared" si="5"/>
        <v>4.9780159999999984</v>
      </c>
    </row>
    <row r="33" spans="1:23">
      <c r="A33" s="8" t="s">
        <v>75</v>
      </c>
      <c r="B33" s="22">
        <v>17.972000000000001</v>
      </c>
      <c r="C33" s="22">
        <f t="shared" si="6"/>
        <v>17.972000000000001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7.5140931999999996</v>
      </c>
      <c r="K33" s="23">
        <v>4.2953079999999995</v>
      </c>
      <c r="L33" s="23">
        <v>0</v>
      </c>
      <c r="M33" s="23">
        <v>0.91477479999999989</v>
      </c>
      <c r="N33" s="23">
        <v>5.2478239999999996</v>
      </c>
      <c r="O33" s="23">
        <f t="shared" si="8"/>
        <v>17.972000000000001</v>
      </c>
      <c r="P33" s="24"/>
      <c r="Q33" s="81">
        <f t="shared" si="9"/>
        <v>17.972000000000001</v>
      </c>
      <c r="S33" s="78">
        <f t="shared" si="1"/>
        <v>7.5140931999999996</v>
      </c>
      <c r="T33" s="78">
        <f t="shared" si="2"/>
        <v>4.2953079999999995</v>
      </c>
      <c r="U33" s="78">
        <f t="shared" si="3"/>
        <v>0</v>
      </c>
      <c r="V33" s="78">
        <f t="shared" si="4"/>
        <v>0.91477479999999989</v>
      </c>
      <c r="W33" s="78">
        <f t="shared" si="5"/>
        <v>5.2478239999999996</v>
      </c>
    </row>
    <row r="34" spans="1:23">
      <c r="A34" s="8" t="s">
        <v>76</v>
      </c>
      <c r="B34" s="22">
        <v>18.28</v>
      </c>
      <c r="C34" s="22">
        <f t="shared" si="6"/>
        <v>18.28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7.642868</v>
      </c>
      <c r="K34" s="23">
        <v>4.3689199999999992</v>
      </c>
      <c r="L34" s="23">
        <v>0</v>
      </c>
      <c r="M34" s="23">
        <v>0.93045199999999995</v>
      </c>
      <c r="N34" s="23">
        <v>5.3377600000000003</v>
      </c>
      <c r="O34" s="23">
        <f t="shared" si="8"/>
        <v>18.28</v>
      </c>
      <c r="P34" s="24"/>
      <c r="Q34" s="81">
        <f t="shared" si="9"/>
        <v>18.28</v>
      </c>
      <c r="S34" s="78">
        <f t="shared" si="1"/>
        <v>7.642868</v>
      </c>
      <c r="T34" s="78">
        <f t="shared" si="2"/>
        <v>4.3689199999999992</v>
      </c>
      <c r="U34" s="78">
        <f t="shared" si="3"/>
        <v>0</v>
      </c>
      <c r="V34" s="78">
        <f t="shared" si="4"/>
        <v>0.93045199999999995</v>
      </c>
      <c r="W34" s="78">
        <f t="shared" si="5"/>
        <v>5.3377600000000003</v>
      </c>
    </row>
    <row r="35" spans="1:23">
      <c r="A35" s="8" t="s">
        <v>77</v>
      </c>
      <c r="B35" s="22">
        <v>18.103999999999999</v>
      </c>
      <c r="C35" s="22">
        <f t="shared" si="6"/>
        <v>18.103999999999999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7.5692823999999987</v>
      </c>
      <c r="K35" s="23">
        <v>4.3268559999999994</v>
      </c>
      <c r="L35" s="23">
        <v>0</v>
      </c>
      <c r="M35" s="23">
        <v>0.92149359999999969</v>
      </c>
      <c r="N35" s="23">
        <v>5.2863679999999995</v>
      </c>
      <c r="O35" s="23">
        <f t="shared" si="8"/>
        <v>18.103999999999999</v>
      </c>
      <c r="P35" s="24"/>
      <c r="Q35" s="81">
        <f t="shared" si="9"/>
        <v>18.103999999999999</v>
      </c>
      <c r="S35" s="78">
        <f t="shared" si="1"/>
        <v>7.5692823999999987</v>
      </c>
      <c r="T35" s="78">
        <f t="shared" si="2"/>
        <v>4.3268559999999994</v>
      </c>
      <c r="U35" s="78">
        <f t="shared" si="3"/>
        <v>0</v>
      </c>
      <c r="V35" s="78">
        <f t="shared" si="4"/>
        <v>0.92149359999999969</v>
      </c>
      <c r="W35" s="78">
        <f t="shared" si="5"/>
        <v>5.2863679999999995</v>
      </c>
    </row>
    <row r="36" spans="1:23">
      <c r="A36" s="8" t="s">
        <v>78</v>
      </c>
      <c r="B36" s="22">
        <v>17.835999999999999</v>
      </c>
      <c r="C36" s="22">
        <f t="shared" si="6"/>
        <v>17.835999999999999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7.4572315999999992</v>
      </c>
      <c r="K36" s="23">
        <v>4.2628039999999983</v>
      </c>
      <c r="L36" s="23">
        <v>0</v>
      </c>
      <c r="M36" s="23">
        <v>0.90785239999999978</v>
      </c>
      <c r="N36" s="23">
        <v>5.208111999999999</v>
      </c>
      <c r="O36" s="23">
        <f t="shared" si="8"/>
        <v>17.835999999999999</v>
      </c>
      <c r="P36" s="24"/>
      <c r="Q36" s="81">
        <f t="shared" si="9"/>
        <v>17.835999999999999</v>
      </c>
      <c r="S36" s="78">
        <f t="shared" si="1"/>
        <v>7.4572315999999992</v>
      </c>
      <c r="T36" s="78">
        <f t="shared" si="2"/>
        <v>4.2628039999999983</v>
      </c>
      <c r="U36" s="78">
        <f t="shared" si="3"/>
        <v>0</v>
      </c>
      <c r="V36" s="78">
        <f t="shared" si="4"/>
        <v>0.90785239999999978</v>
      </c>
      <c r="W36" s="78">
        <f t="shared" si="5"/>
        <v>5.208111999999999</v>
      </c>
    </row>
    <row r="37" spans="1:23">
      <c r="A37" s="8" t="s">
        <v>79</v>
      </c>
      <c r="B37" s="22">
        <v>17.856000000000002</v>
      </c>
      <c r="C37" s="22">
        <f t="shared" si="6"/>
        <v>17.856000000000002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7.4655936000000001</v>
      </c>
      <c r="K37" s="23">
        <v>4.2675839999999994</v>
      </c>
      <c r="L37" s="23">
        <v>0</v>
      </c>
      <c r="M37" s="23">
        <v>0.90887039999999986</v>
      </c>
      <c r="N37" s="23">
        <v>5.2139519999999999</v>
      </c>
      <c r="O37" s="23">
        <f t="shared" si="8"/>
        <v>17.856000000000002</v>
      </c>
      <c r="P37" s="24"/>
      <c r="Q37" s="81">
        <f t="shared" si="9"/>
        <v>17.856000000000002</v>
      </c>
      <c r="S37" s="78">
        <f t="shared" si="1"/>
        <v>7.4655936000000001</v>
      </c>
      <c r="T37" s="78">
        <f t="shared" si="2"/>
        <v>4.2675839999999994</v>
      </c>
      <c r="U37" s="78">
        <f t="shared" si="3"/>
        <v>0</v>
      </c>
      <c r="V37" s="78">
        <f t="shared" si="4"/>
        <v>0.90887039999999986</v>
      </c>
      <c r="W37" s="78">
        <f t="shared" si="5"/>
        <v>5.2139519999999999</v>
      </c>
    </row>
    <row r="38" spans="1:23">
      <c r="A38" s="8" t="s">
        <v>80</v>
      </c>
      <c r="B38" s="22">
        <v>17.643999999999998</v>
      </c>
      <c r="C38" s="22">
        <f t="shared" si="6"/>
        <v>17.643999999999998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7.3769563999999992</v>
      </c>
      <c r="K38" s="23">
        <v>4.2169159999999986</v>
      </c>
      <c r="L38" s="23">
        <v>0</v>
      </c>
      <c r="M38" s="23">
        <v>0.89807959999999987</v>
      </c>
      <c r="N38" s="23">
        <v>5.1520479999999989</v>
      </c>
      <c r="O38" s="23">
        <f t="shared" si="8"/>
        <v>17.643999999999998</v>
      </c>
      <c r="P38" s="24"/>
      <c r="Q38" s="81">
        <f t="shared" si="9"/>
        <v>17.643999999999998</v>
      </c>
      <c r="S38" s="78">
        <f t="shared" si="1"/>
        <v>7.3769563999999992</v>
      </c>
      <c r="T38" s="78">
        <f t="shared" si="2"/>
        <v>4.2169159999999986</v>
      </c>
      <c r="U38" s="78">
        <f t="shared" si="3"/>
        <v>0</v>
      </c>
      <c r="V38" s="78">
        <f t="shared" si="4"/>
        <v>0.89807959999999987</v>
      </c>
      <c r="W38" s="78">
        <f t="shared" si="5"/>
        <v>5.1520479999999989</v>
      </c>
    </row>
    <row r="39" spans="1:23">
      <c r="A39" s="8" t="s">
        <v>81</v>
      </c>
      <c r="B39" s="22">
        <v>17.856000000000002</v>
      </c>
      <c r="C39" s="22">
        <f t="shared" si="6"/>
        <v>17.856000000000002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7.4655936000000001</v>
      </c>
      <c r="K39" s="23">
        <v>4.2675839999999994</v>
      </c>
      <c r="L39" s="23">
        <v>0</v>
      </c>
      <c r="M39" s="23">
        <v>0.90887039999999986</v>
      </c>
      <c r="N39" s="23">
        <v>5.2139519999999999</v>
      </c>
      <c r="O39" s="23">
        <f t="shared" si="8"/>
        <v>17.856000000000002</v>
      </c>
      <c r="P39" s="24"/>
      <c r="Q39" s="81">
        <f t="shared" si="9"/>
        <v>17.856000000000002</v>
      </c>
      <c r="S39" s="78">
        <f t="shared" si="1"/>
        <v>7.4655936000000001</v>
      </c>
      <c r="T39" s="78">
        <f t="shared" si="2"/>
        <v>4.2675839999999994</v>
      </c>
      <c r="U39" s="78">
        <f t="shared" si="3"/>
        <v>0</v>
      </c>
      <c r="V39" s="78">
        <f t="shared" si="4"/>
        <v>0.90887039999999986</v>
      </c>
      <c r="W39" s="78">
        <f t="shared" si="5"/>
        <v>5.2139519999999999</v>
      </c>
    </row>
    <row r="40" spans="1:23">
      <c r="A40" s="8" t="s">
        <v>82</v>
      </c>
      <c r="B40" s="22">
        <v>17.472000000000001</v>
      </c>
      <c r="C40" s="22">
        <f t="shared" si="6"/>
        <v>17.472000000000001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7.3050432000000001</v>
      </c>
      <c r="K40" s="23">
        <v>4.1758079999999991</v>
      </c>
      <c r="L40" s="23">
        <v>0</v>
      </c>
      <c r="M40" s="23">
        <v>0.8893247999999998</v>
      </c>
      <c r="N40" s="23">
        <v>5.1018239999999997</v>
      </c>
      <c r="O40" s="23">
        <f t="shared" si="8"/>
        <v>17.472000000000001</v>
      </c>
      <c r="P40" s="24"/>
      <c r="Q40" s="81">
        <f t="shared" si="9"/>
        <v>17.472000000000001</v>
      </c>
      <c r="S40" s="78">
        <f t="shared" si="1"/>
        <v>7.3050432000000001</v>
      </c>
      <c r="T40" s="78">
        <f t="shared" si="2"/>
        <v>4.1758079999999991</v>
      </c>
      <c r="U40" s="78">
        <f t="shared" si="3"/>
        <v>0</v>
      </c>
      <c r="V40" s="78">
        <f t="shared" si="4"/>
        <v>0.8893247999999998</v>
      </c>
      <c r="W40" s="78">
        <f t="shared" si="5"/>
        <v>5.1018239999999997</v>
      </c>
    </row>
    <row r="41" spans="1:23">
      <c r="A41" s="8" t="s">
        <v>83</v>
      </c>
      <c r="B41" s="22">
        <v>17.527999999999999</v>
      </c>
      <c r="C41" s="22">
        <f t="shared" si="6"/>
        <v>17.527999999999999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7.3284567999999988</v>
      </c>
      <c r="K41" s="23">
        <v>4.1891919999999985</v>
      </c>
      <c r="L41" s="23">
        <v>0</v>
      </c>
      <c r="M41" s="23">
        <v>0.89217519999999984</v>
      </c>
      <c r="N41" s="23">
        <v>5.1181759999999992</v>
      </c>
      <c r="O41" s="23">
        <f t="shared" si="8"/>
        <v>17.527999999999999</v>
      </c>
      <c r="P41" s="24"/>
      <c r="Q41" s="81">
        <f t="shared" si="9"/>
        <v>17.527999999999999</v>
      </c>
      <c r="S41" s="78">
        <f t="shared" si="1"/>
        <v>7.3284567999999988</v>
      </c>
      <c r="T41" s="78">
        <f t="shared" si="2"/>
        <v>4.1891919999999985</v>
      </c>
      <c r="U41" s="78">
        <f t="shared" si="3"/>
        <v>0</v>
      </c>
      <c r="V41" s="78">
        <f t="shared" si="4"/>
        <v>0.89217519999999984</v>
      </c>
      <c r="W41" s="78">
        <f t="shared" si="5"/>
        <v>5.1181759999999992</v>
      </c>
    </row>
    <row r="42" spans="1:23">
      <c r="A42" s="8" t="s">
        <v>84</v>
      </c>
      <c r="B42" s="22">
        <v>17.78</v>
      </c>
      <c r="C42" s="22">
        <f t="shared" si="6"/>
        <v>17.78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7.4338180000000005</v>
      </c>
      <c r="K42" s="23">
        <v>4.2494199999999998</v>
      </c>
      <c r="L42" s="23">
        <v>0</v>
      </c>
      <c r="M42" s="23">
        <v>0.90500199999999997</v>
      </c>
      <c r="N42" s="23">
        <v>5.1917599999999995</v>
      </c>
      <c r="O42" s="23">
        <f t="shared" si="8"/>
        <v>17.78</v>
      </c>
      <c r="P42" s="24"/>
      <c r="Q42" s="81">
        <f t="shared" si="9"/>
        <v>17.78</v>
      </c>
      <c r="S42" s="78">
        <f t="shared" si="1"/>
        <v>7.4338180000000005</v>
      </c>
      <c r="T42" s="78">
        <f t="shared" si="2"/>
        <v>4.2494199999999998</v>
      </c>
      <c r="U42" s="78">
        <f t="shared" si="3"/>
        <v>0</v>
      </c>
      <c r="V42" s="78">
        <f t="shared" si="4"/>
        <v>0.90500199999999997</v>
      </c>
      <c r="W42" s="78">
        <f t="shared" si="5"/>
        <v>5.1917599999999995</v>
      </c>
    </row>
    <row r="43" spans="1:23">
      <c r="A43" s="8" t="s">
        <v>85</v>
      </c>
      <c r="B43" s="22">
        <v>17.952000000000002</v>
      </c>
      <c r="C43" s="22">
        <f t="shared" si="6"/>
        <v>17.952000000000002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7.5057312000000005</v>
      </c>
      <c r="K43" s="23">
        <v>4.2905279999999992</v>
      </c>
      <c r="L43" s="23">
        <v>0</v>
      </c>
      <c r="M43" s="23">
        <v>0.91375679999999992</v>
      </c>
      <c r="N43" s="23">
        <v>5.2419839999999995</v>
      </c>
      <c r="O43" s="23">
        <f t="shared" si="8"/>
        <v>17.952000000000002</v>
      </c>
      <c r="P43" s="24"/>
      <c r="Q43" s="81">
        <f t="shared" si="9"/>
        <v>17.952000000000002</v>
      </c>
      <c r="S43" s="78">
        <f t="shared" si="1"/>
        <v>7.5057312000000005</v>
      </c>
      <c r="T43" s="78">
        <f t="shared" si="2"/>
        <v>4.2905279999999992</v>
      </c>
      <c r="U43" s="78">
        <f t="shared" si="3"/>
        <v>0</v>
      </c>
      <c r="V43" s="78">
        <f t="shared" si="4"/>
        <v>0.91375679999999992</v>
      </c>
      <c r="W43" s="78">
        <f t="shared" si="5"/>
        <v>5.2419839999999995</v>
      </c>
    </row>
    <row r="44" spans="1:23">
      <c r="A44" s="8" t="s">
        <v>86</v>
      </c>
      <c r="B44" s="22">
        <v>17.204000000000001</v>
      </c>
      <c r="C44" s="22">
        <f t="shared" si="6"/>
        <v>17.204000000000001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7.1929923999999996</v>
      </c>
      <c r="K44" s="23">
        <v>4.1117559999999989</v>
      </c>
      <c r="L44" s="23">
        <v>0</v>
      </c>
      <c r="M44" s="23">
        <v>0.8756835999999999</v>
      </c>
      <c r="N44" s="23">
        <v>5.0235679999999991</v>
      </c>
      <c r="O44" s="23">
        <f t="shared" si="8"/>
        <v>17.204000000000001</v>
      </c>
      <c r="P44" s="24"/>
      <c r="Q44" s="81">
        <f t="shared" si="9"/>
        <v>17.204000000000001</v>
      </c>
      <c r="S44" s="78">
        <f t="shared" si="1"/>
        <v>7.1929923999999996</v>
      </c>
      <c r="T44" s="78">
        <f t="shared" si="2"/>
        <v>4.1117559999999989</v>
      </c>
      <c r="U44" s="78">
        <f t="shared" si="3"/>
        <v>0</v>
      </c>
      <c r="V44" s="78">
        <f t="shared" si="4"/>
        <v>0.8756835999999999</v>
      </c>
      <c r="W44" s="78">
        <f t="shared" si="5"/>
        <v>5.0235679999999991</v>
      </c>
    </row>
    <row r="45" spans="1:23">
      <c r="A45" s="8" t="s">
        <v>87</v>
      </c>
      <c r="B45" s="22">
        <v>17.396000000000001</v>
      </c>
      <c r="C45" s="22">
        <f t="shared" si="6"/>
        <v>17.396000000000001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7.2732675999999996</v>
      </c>
      <c r="K45" s="23">
        <v>4.1576439999999995</v>
      </c>
      <c r="L45" s="23">
        <v>0</v>
      </c>
      <c r="M45" s="23">
        <v>0.88545639999999992</v>
      </c>
      <c r="N45" s="23">
        <v>5.0796319999999993</v>
      </c>
      <c r="O45" s="23">
        <f t="shared" si="8"/>
        <v>17.396000000000001</v>
      </c>
      <c r="P45" s="24"/>
      <c r="Q45" s="81">
        <f t="shared" si="9"/>
        <v>17.396000000000001</v>
      </c>
      <c r="S45" s="78">
        <f t="shared" si="1"/>
        <v>7.2732675999999996</v>
      </c>
      <c r="T45" s="78">
        <f t="shared" si="2"/>
        <v>4.1576439999999995</v>
      </c>
      <c r="U45" s="78">
        <f t="shared" si="3"/>
        <v>0</v>
      </c>
      <c r="V45" s="78">
        <f t="shared" si="4"/>
        <v>0.88545639999999992</v>
      </c>
      <c r="W45" s="78">
        <f t="shared" si="5"/>
        <v>5.0796319999999993</v>
      </c>
    </row>
    <row r="46" spans="1:23">
      <c r="A46" s="8" t="s">
        <v>88</v>
      </c>
      <c r="B46" s="22">
        <v>17.876000000000001</v>
      </c>
      <c r="C46" s="22">
        <f t="shared" si="6"/>
        <v>17.876000000000001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7.4739555999999991</v>
      </c>
      <c r="K46" s="23">
        <v>4.2723639999999996</v>
      </c>
      <c r="L46" s="23">
        <v>0</v>
      </c>
      <c r="M46" s="23">
        <v>0.90988839999999993</v>
      </c>
      <c r="N46" s="23">
        <v>5.2197919999999991</v>
      </c>
      <c r="O46" s="23">
        <f t="shared" si="8"/>
        <v>17.876000000000001</v>
      </c>
      <c r="P46" s="24"/>
      <c r="Q46" s="81">
        <f t="shared" si="9"/>
        <v>17.876000000000001</v>
      </c>
      <c r="S46" s="78">
        <f t="shared" si="1"/>
        <v>7.4739555999999991</v>
      </c>
      <c r="T46" s="78">
        <f t="shared" si="2"/>
        <v>4.2723639999999996</v>
      </c>
      <c r="U46" s="78">
        <f t="shared" si="3"/>
        <v>0</v>
      </c>
      <c r="V46" s="78">
        <f t="shared" si="4"/>
        <v>0.90988839999999993</v>
      </c>
      <c r="W46" s="78">
        <f t="shared" si="5"/>
        <v>5.2197919999999991</v>
      </c>
    </row>
    <row r="47" spans="1:23">
      <c r="A47" s="8" t="s">
        <v>89</v>
      </c>
      <c r="B47" s="22">
        <v>18.027999999999999</v>
      </c>
      <c r="C47" s="22">
        <f t="shared" si="6"/>
        <v>18.027999999999999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7.5375067999999992</v>
      </c>
      <c r="K47" s="23">
        <v>4.3086919999999989</v>
      </c>
      <c r="L47" s="23">
        <v>0</v>
      </c>
      <c r="M47" s="23">
        <v>0.91762519999999981</v>
      </c>
      <c r="N47" s="23">
        <v>5.2641759999999991</v>
      </c>
      <c r="O47" s="23">
        <f t="shared" si="8"/>
        <v>18.027999999999999</v>
      </c>
      <c r="P47" s="24"/>
      <c r="Q47" s="81">
        <f t="shared" si="9"/>
        <v>18.027999999999999</v>
      </c>
      <c r="S47" s="78">
        <f t="shared" si="1"/>
        <v>7.5375067999999992</v>
      </c>
      <c r="T47" s="78">
        <f t="shared" si="2"/>
        <v>4.3086919999999989</v>
      </c>
      <c r="U47" s="78">
        <f t="shared" si="3"/>
        <v>0</v>
      </c>
      <c r="V47" s="78">
        <f t="shared" si="4"/>
        <v>0.91762519999999981</v>
      </c>
      <c r="W47" s="78">
        <f t="shared" si="5"/>
        <v>5.2641759999999991</v>
      </c>
    </row>
    <row r="48" spans="1:23">
      <c r="A48" s="8" t="s">
        <v>90</v>
      </c>
      <c r="B48" s="22">
        <v>18.2</v>
      </c>
      <c r="C48" s="22">
        <f t="shared" si="6"/>
        <v>18.2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7.6094199999999992</v>
      </c>
      <c r="K48" s="23">
        <v>4.3497999999999992</v>
      </c>
      <c r="L48" s="23">
        <v>0</v>
      </c>
      <c r="M48" s="23">
        <v>0.92637999999999976</v>
      </c>
      <c r="N48" s="23">
        <v>5.3143999999999982</v>
      </c>
      <c r="O48" s="23">
        <f t="shared" si="8"/>
        <v>18.2</v>
      </c>
      <c r="P48" s="24"/>
      <c r="Q48" s="81">
        <f t="shared" si="9"/>
        <v>18.2</v>
      </c>
      <c r="S48" s="78">
        <f t="shared" si="1"/>
        <v>7.6094199999999992</v>
      </c>
      <c r="T48" s="78">
        <f t="shared" si="2"/>
        <v>4.3497999999999992</v>
      </c>
      <c r="U48" s="78">
        <f t="shared" si="3"/>
        <v>0</v>
      </c>
      <c r="V48" s="78">
        <f t="shared" si="4"/>
        <v>0.92637999999999976</v>
      </c>
      <c r="W48" s="78">
        <f t="shared" si="5"/>
        <v>5.3143999999999982</v>
      </c>
    </row>
    <row r="49" spans="1:23">
      <c r="A49" s="8" t="s">
        <v>91</v>
      </c>
      <c r="B49" s="22">
        <v>17.416</v>
      </c>
      <c r="C49" s="22">
        <f t="shared" si="6"/>
        <v>17.416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7.2816296000000005</v>
      </c>
      <c r="K49" s="23">
        <v>4.1624239999999988</v>
      </c>
      <c r="L49" s="23">
        <v>0</v>
      </c>
      <c r="M49" s="23">
        <v>0.88647439999999988</v>
      </c>
      <c r="N49" s="23">
        <v>5.0854719999999993</v>
      </c>
      <c r="O49" s="23">
        <f t="shared" si="8"/>
        <v>17.416</v>
      </c>
      <c r="P49" s="24"/>
      <c r="Q49" s="81">
        <f t="shared" si="9"/>
        <v>17.416</v>
      </c>
      <c r="S49" s="78">
        <f t="shared" si="1"/>
        <v>7.2816296000000005</v>
      </c>
      <c r="T49" s="78">
        <f t="shared" si="2"/>
        <v>4.1624239999999988</v>
      </c>
      <c r="U49" s="78">
        <f t="shared" si="3"/>
        <v>0</v>
      </c>
      <c r="V49" s="78">
        <f t="shared" si="4"/>
        <v>0.88647439999999988</v>
      </c>
      <c r="W49" s="78">
        <f t="shared" si="5"/>
        <v>5.0854719999999993</v>
      </c>
    </row>
    <row r="50" spans="1:23">
      <c r="A50" s="8" t="s">
        <v>92</v>
      </c>
      <c r="B50" s="22">
        <v>17.492000000000001</v>
      </c>
      <c r="C50" s="22">
        <f t="shared" si="6"/>
        <v>17.492000000000001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7.3134052000000001</v>
      </c>
      <c r="K50" s="23">
        <v>4.1805879999999993</v>
      </c>
      <c r="L50" s="23">
        <v>0</v>
      </c>
      <c r="M50" s="23">
        <v>0.89034279999999988</v>
      </c>
      <c r="N50" s="23">
        <v>5.1076639999999998</v>
      </c>
      <c r="O50" s="23">
        <f t="shared" si="8"/>
        <v>17.492000000000001</v>
      </c>
      <c r="P50" s="24"/>
      <c r="Q50" s="81">
        <f t="shared" si="9"/>
        <v>17.492000000000001</v>
      </c>
      <c r="S50" s="78">
        <f t="shared" si="1"/>
        <v>7.3134052000000001</v>
      </c>
      <c r="T50" s="78">
        <f t="shared" si="2"/>
        <v>4.1805879999999993</v>
      </c>
      <c r="U50" s="78">
        <f t="shared" si="3"/>
        <v>0</v>
      </c>
      <c r="V50" s="78">
        <f t="shared" si="4"/>
        <v>0.89034279999999988</v>
      </c>
      <c r="W50" s="78">
        <f t="shared" si="5"/>
        <v>5.1076639999999998</v>
      </c>
    </row>
    <row r="51" spans="1:23">
      <c r="A51" s="8" t="s">
        <v>93</v>
      </c>
      <c r="B51" s="22">
        <v>17.088000000000001</v>
      </c>
      <c r="C51" s="22">
        <f t="shared" si="6"/>
        <v>17.088000000000001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7.1444927999999992</v>
      </c>
      <c r="K51" s="23">
        <v>4.0840319999999997</v>
      </c>
      <c r="L51" s="23">
        <v>0</v>
      </c>
      <c r="M51" s="23">
        <v>0.86977919999999986</v>
      </c>
      <c r="N51" s="23">
        <v>4.9896959999999995</v>
      </c>
      <c r="O51" s="23">
        <f t="shared" si="8"/>
        <v>17.088000000000001</v>
      </c>
      <c r="P51" s="24"/>
      <c r="Q51" s="81">
        <f t="shared" si="9"/>
        <v>17.088000000000001</v>
      </c>
      <c r="S51" s="78">
        <f t="shared" si="1"/>
        <v>7.1444927999999992</v>
      </c>
      <c r="T51" s="78">
        <f t="shared" si="2"/>
        <v>4.0840319999999997</v>
      </c>
      <c r="U51" s="78">
        <f t="shared" si="3"/>
        <v>0</v>
      </c>
      <c r="V51" s="78">
        <f t="shared" si="4"/>
        <v>0.86977919999999986</v>
      </c>
      <c r="W51" s="78">
        <f t="shared" si="5"/>
        <v>4.9896959999999995</v>
      </c>
    </row>
    <row r="52" spans="1:23">
      <c r="A52" s="8" t="s">
        <v>94</v>
      </c>
      <c r="B52" s="22">
        <v>16.568000000000001</v>
      </c>
      <c r="C52" s="22">
        <f t="shared" si="6"/>
        <v>16.568000000000001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6.9270807999999997</v>
      </c>
      <c r="K52" s="23">
        <v>3.9597519999999999</v>
      </c>
      <c r="L52" s="23">
        <v>0</v>
      </c>
      <c r="M52" s="23">
        <v>0.84331119999999982</v>
      </c>
      <c r="N52" s="23">
        <v>4.8378559999999995</v>
      </c>
      <c r="O52" s="23">
        <f t="shared" si="8"/>
        <v>16.568000000000001</v>
      </c>
      <c r="P52" s="24"/>
      <c r="Q52" s="81">
        <f t="shared" si="9"/>
        <v>16.568000000000001</v>
      </c>
      <c r="S52" s="78">
        <f t="shared" si="1"/>
        <v>6.9270807999999997</v>
      </c>
      <c r="T52" s="78">
        <f t="shared" si="2"/>
        <v>3.9597519999999999</v>
      </c>
      <c r="U52" s="78">
        <f t="shared" si="3"/>
        <v>0</v>
      </c>
      <c r="V52" s="78">
        <f t="shared" si="4"/>
        <v>0.84331119999999982</v>
      </c>
      <c r="W52" s="78">
        <f t="shared" si="5"/>
        <v>4.8378559999999995</v>
      </c>
    </row>
    <row r="53" spans="1:23">
      <c r="A53" s="8" t="s">
        <v>95</v>
      </c>
      <c r="B53" s="22">
        <v>17.3</v>
      </c>
      <c r="C53" s="22">
        <f t="shared" si="6"/>
        <v>17.3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7.2331300000000001</v>
      </c>
      <c r="K53" s="23">
        <v>4.1346999999999987</v>
      </c>
      <c r="L53" s="23">
        <v>0</v>
      </c>
      <c r="M53" s="23">
        <v>0.88056999999999985</v>
      </c>
      <c r="N53" s="23">
        <v>5.0515999999999996</v>
      </c>
      <c r="O53" s="23">
        <f t="shared" si="8"/>
        <v>17.3</v>
      </c>
      <c r="P53" s="24"/>
      <c r="Q53" s="81">
        <f t="shared" si="9"/>
        <v>17.3</v>
      </c>
      <c r="S53" s="78">
        <f t="shared" si="1"/>
        <v>7.2331300000000001</v>
      </c>
      <c r="T53" s="78">
        <f t="shared" si="2"/>
        <v>4.1346999999999987</v>
      </c>
      <c r="U53" s="78">
        <f t="shared" si="3"/>
        <v>0</v>
      </c>
      <c r="V53" s="78">
        <f t="shared" si="4"/>
        <v>0.88056999999999985</v>
      </c>
      <c r="W53" s="78">
        <f t="shared" si="5"/>
        <v>5.0515999999999996</v>
      </c>
    </row>
    <row r="54" spans="1:23">
      <c r="A54" s="8" t="s">
        <v>96</v>
      </c>
      <c r="B54" s="22">
        <v>17.78</v>
      </c>
      <c r="C54" s="22">
        <f t="shared" si="6"/>
        <v>17.78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7.4338180000000005</v>
      </c>
      <c r="K54" s="23">
        <v>4.2494199999999998</v>
      </c>
      <c r="L54" s="23">
        <v>0</v>
      </c>
      <c r="M54" s="23">
        <v>0.90500199999999997</v>
      </c>
      <c r="N54" s="23">
        <v>5.1917599999999995</v>
      </c>
      <c r="O54" s="23">
        <f t="shared" si="8"/>
        <v>17.78</v>
      </c>
      <c r="P54" s="24"/>
      <c r="Q54" s="81">
        <f t="shared" si="9"/>
        <v>17.78</v>
      </c>
      <c r="S54" s="78">
        <f t="shared" si="1"/>
        <v>7.4338180000000005</v>
      </c>
      <c r="T54" s="78">
        <f t="shared" si="2"/>
        <v>4.2494199999999998</v>
      </c>
      <c r="U54" s="78">
        <f t="shared" si="3"/>
        <v>0</v>
      </c>
      <c r="V54" s="78">
        <f t="shared" si="4"/>
        <v>0.90500199999999997</v>
      </c>
      <c r="W54" s="78">
        <f t="shared" si="5"/>
        <v>5.1917599999999995</v>
      </c>
    </row>
    <row r="55" spans="1:23">
      <c r="A55" s="8" t="s">
        <v>97</v>
      </c>
      <c r="B55" s="22">
        <v>17.452000000000002</v>
      </c>
      <c r="C55" s="22">
        <f t="shared" si="6"/>
        <v>17.452000000000002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7.296681200000001</v>
      </c>
      <c r="K55" s="23">
        <v>4.1710279999999997</v>
      </c>
      <c r="L55" s="23">
        <v>0</v>
      </c>
      <c r="M55" s="23">
        <v>0.88830679999999984</v>
      </c>
      <c r="N55" s="23">
        <v>5.0959839999999996</v>
      </c>
      <c r="O55" s="23">
        <f t="shared" si="8"/>
        <v>17.452000000000002</v>
      </c>
      <c r="P55" s="24"/>
      <c r="Q55" s="81">
        <f t="shared" si="9"/>
        <v>17.452000000000002</v>
      </c>
      <c r="S55" s="78">
        <f t="shared" si="1"/>
        <v>7.296681200000001</v>
      </c>
      <c r="T55" s="78">
        <f t="shared" si="2"/>
        <v>4.1710279999999997</v>
      </c>
      <c r="U55" s="78">
        <f t="shared" si="3"/>
        <v>0</v>
      </c>
      <c r="V55" s="78">
        <f t="shared" si="4"/>
        <v>0.88830679999999984</v>
      </c>
      <c r="W55" s="78">
        <f t="shared" si="5"/>
        <v>5.0959839999999996</v>
      </c>
    </row>
    <row r="56" spans="1:23">
      <c r="A56" s="8" t="s">
        <v>98</v>
      </c>
      <c r="B56" s="22">
        <v>17.128</v>
      </c>
      <c r="C56" s="22">
        <f t="shared" si="6"/>
        <v>17.128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7.1612168</v>
      </c>
      <c r="K56" s="23">
        <v>4.0935919999999992</v>
      </c>
      <c r="L56" s="23">
        <v>0</v>
      </c>
      <c r="M56" s="23">
        <v>0.87181519999999979</v>
      </c>
      <c r="N56" s="23">
        <v>5.0013759999999987</v>
      </c>
      <c r="O56" s="23">
        <f t="shared" si="8"/>
        <v>17.128</v>
      </c>
      <c r="P56" s="24"/>
      <c r="Q56" s="81">
        <f t="shared" si="9"/>
        <v>17.128</v>
      </c>
      <c r="S56" s="78">
        <f t="shared" si="1"/>
        <v>7.1612168</v>
      </c>
      <c r="T56" s="78">
        <f t="shared" si="2"/>
        <v>4.0935919999999992</v>
      </c>
      <c r="U56" s="78">
        <f t="shared" si="3"/>
        <v>0</v>
      </c>
      <c r="V56" s="78">
        <f t="shared" si="4"/>
        <v>0.87181519999999979</v>
      </c>
      <c r="W56" s="78">
        <f t="shared" si="5"/>
        <v>5.0013759999999987</v>
      </c>
    </row>
    <row r="57" spans="1:23">
      <c r="A57" s="8" t="s">
        <v>99</v>
      </c>
      <c r="B57" s="22">
        <v>17.739999999999998</v>
      </c>
      <c r="C57" s="22">
        <f t="shared" si="6"/>
        <v>17.739999999999998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7.4170939999999987</v>
      </c>
      <c r="K57" s="23">
        <v>4.2398599999999984</v>
      </c>
      <c r="L57" s="23">
        <v>0</v>
      </c>
      <c r="M57" s="23">
        <v>0.90296599999999971</v>
      </c>
      <c r="N57" s="23">
        <v>5.1800799999999985</v>
      </c>
      <c r="O57" s="23">
        <f t="shared" si="8"/>
        <v>17.739999999999998</v>
      </c>
      <c r="P57" s="24"/>
      <c r="Q57" s="81">
        <f t="shared" si="9"/>
        <v>17.739999999999998</v>
      </c>
      <c r="S57" s="78">
        <f t="shared" si="1"/>
        <v>7.4170939999999987</v>
      </c>
      <c r="T57" s="78">
        <f t="shared" si="2"/>
        <v>4.2398599999999984</v>
      </c>
      <c r="U57" s="78">
        <f t="shared" si="3"/>
        <v>0</v>
      </c>
      <c r="V57" s="78">
        <f t="shared" si="4"/>
        <v>0.90296599999999971</v>
      </c>
      <c r="W57" s="78">
        <f t="shared" si="5"/>
        <v>5.1800799999999985</v>
      </c>
    </row>
    <row r="58" spans="1:23">
      <c r="A58" s="8" t="s">
        <v>100</v>
      </c>
      <c r="B58" s="22">
        <v>17.623999999999999</v>
      </c>
      <c r="C58" s="22">
        <f t="shared" si="6"/>
        <v>17.623999999999999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7.3685943999999983</v>
      </c>
      <c r="K58" s="23">
        <v>4.2121359999999983</v>
      </c>
      <c r="L58" s="23">
        <v>0</v>
      </c>
      <c r="M58" s="23">
        <v>0.89706159999999979</v>
      </c>
      <c r="N58" s="23">
        <v>5.1462079999999988</v>
      </c>
      <c r="O58" s="23">
        <f t="shared" si="8"/>
        <v>17.623999999999999</v>
      </c>
      <c r="P58" s="24"/>
      <c r="Q58" s="81">
        <f t="shared" si="9"/>
        <v>17.623999999999999</v>
      </c>
      <c r="S58" s="78">
        <f t="shared" si="1"/>
        <v>7.3685943999999983</v>
      </c>
      <c r="T58" s="78">
        <f t="shared" si="2"/>
        <v>4.2121359999999983</v>
      </c>
      <c r="U58" s="78">
        <f t="shared" si="3"/>
        <v>0</v>
      </c>
      <c r="V58" s="78">
        <f t="shared" si="4"/>
        <v>0.89706159999999979</v>
      </c>
      <c r="W58" s="78">
        <f t="shared" si="5"/>
        <v>5.1462079999999988</v>
      </c>
    </row>
    <row r="59" spans="1:23">
      <c r="A59" s="8" t="s">
        <v>101</v>
      </c>
      <c r="B59" s="22">
        <v>17.047999999999998</v>
      </c>
      <c r="C59" s="22">
        <f t="shared" si="6"/>
        <v>17.047999999999998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7.1277687999999992</v>
      </c>
      <c r="K59" s="23">
        <v>4.0744719999999992</v>
      </c>
      <c r="L59" s="23">
        <v>0</v>
      </c>
      <c r="M59" s="23">
        <v>0.86774319999999971</v>
      </c>
      <c r="N59" s="23">
        <v>4.9780159999999984</v>
      </c>
      <c r="O59" s="23">
        <f t="shared" si="8"/>
        <v>17.047999999999998</v>
      </c>
      <c r="P59" s="24"/>
      <c r="Q59" s="81">
        <f t="shared" si="9"/>
        <v>17.047999999999998</v>
      </c>
      <c r="S59" s="78">
        <f t="shared" si="1"/>
        <v>7.1277687999999992</v>
      </c>
      <c r="T59" s="78">
        <f t="shared" si="2"/>
        <v>4.0744719999999992</v>
      </c>
      <c r="U59" s="78">
        <f t="shared" si="3"/>
        <v>0</v>
      </c>
      <c r="V59" s="78">
        <f t="shared" si="4"/>
        <v>0.86774319999999971</v>
      </c>
      <c r="W59" s="78">
        <f t="shared" si="5"/>
        <v>4.9780159999999984</v>
      </c>
    </row>
    <row r="60" spans="1:23">
      <c r="A60" s="8" t="s">
        <v>102</v>
      </c>
      <c r="B60" s="22">
        <v>16.992000000000001</v>
      </c>
      <c r="C60" s="22">
        <f t="shared" si="6"/>
        <v>16.992000000000001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7.1043552000000005</v>
      </c>
      <c r="K60" s="23">
        <v>4.0610879999999989</v>
      </c>
      <c r="L60" s="23">
        <v>0</v>
      </c>
      <c r="M60" s="23">
        <v>0.86489279999999991</v>
      </c>
      <c r="N60" s="23">
        <v>4.961663999999999</v>
      </c>
      <c r="O60" s="23">
        <f t="shared" si="8"/>
        <v>16.992000000000001</v>
      </c>
      <c r="P60" s="24"/>
      <c r="Q60" s="81">
        <f t="shared" si="9"/>
        <v>16.992000000000001</v>
      </c>
      <c r="S60" s="78">
        <f t="shared" si="1"/>
        <v>7.1043552000000005</v>
      </c>
      <c r="T60" s="78">
        <f t="shared" si="2"/>
        <v>4.0610879999999989</v>
      </c>
      <c r="U60" s="78">
        <f t="shared" si="3"/>
        <v>0</v>
      </c>
      <c r="V60" s="78">
        <f t="shared" si="4"/>
        <v>0.86489279999999991</v>
      </c>
      <c r="W60" s="78">
        <f t="shared" si="5"/>
        <v>4.961663999999999</v>
      </c>
    </row>
    <row r="61" spans="1:23">
      <c r="A61" s="8" t="s">
        <v>103</v>
      </c>
      <c r="B61" s="22">
        <v>17.032</v>
      </c>
      <c r="C61" s="22">
        <f t="shared" si="6"/>
        <v>17.032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7.1210791999999996</v>
      </c>
      <c r="K61" s="23">
        <v>4.0706479999999994</v>
      </c>
      <c r="L61" s="23">
        <v>0</v>
      </c>
      <c r="M61" s="23">
        <v>0.86692879999999994</v>
      </c>
      <c r="N61" s="23">
        <v>4.9733439999999991</v>
      </c>
      <c r="O61" s="23">
        <f t="shared" si="8"/>
        <v>17.032</v>
      </c>
      <c r="P61" s="24"/>
      <c r="Q61" s="81">
        <f t="shared" si="9"/>
        <v>17.032</v>
      </c>
      <c r="S61" s="78">
        <f t="shared" si="1"/>
        <v>7.1210791999999996</v>
      </c>
      <c r="T61" s="78">
        <f t="shared" si="2"/>
        <v>4.0706479999999994</v>
      </c>
      <c r="U61" s="78">
        <f t="shared" si="3"/>
        <v>0</v>
      </c>
      <c r="V61" s="78">
        <f t="shared" si="4"/>
        <v>0.86692879999999994</v>
      </c>
      <c r="W61" s="78">
        <f t="shared" si="5"/>
        <v>4.9733439999999991</v>
      </c>
    </row>
    <row r="62" spans="1:23">
      <c r="A62" s="8" t="s">
        <v>104</v>
      </c>
      <c r="B62" s="22">
        <v>17.356000000000002</v>
      </c>
      <c r="C62" s="22">
        <f t="shared" si="6"/>
        <v>17.356000000000002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7.2565435999999996</v>
      </c>
      <c r="K62" s="23">
        <v>4.1480839999999999</v>
      </c>
      <c r="L62" s="23">
        <v>0</v>
      </c>
      <c r="M62" s="23">
        <v>0.88342039999999999</v>
      </c>
      <c r="N62" s="23">
        <v>5.0679519999999991</v>
      </c>
      <c r="O62" s="23">
        <f t="shared" si="8"/>
        <v>17.356000000000002</v>
      </c>
      <c r="P62" s="24"/>
      <c r="Q62" s="81">
        <f t="shared" si="9"/>
        <v>17.356000000000002</v>
      </c>
      <c r="S62" s="78">
        <f t="shared" si="1"/>
        <v>7.2565435999999996</v>
      </c>
      <c r="T62" s="78">
        <f t="shared" si="2"/>
        <v>4.1480839999999999</v>
      </c>
      <c r="U62" s="78">
        <f t="shared" si="3"/>
        <v>0</v>
      </c>
      <c r="V62" s="78">
        <f t="shared" si="4"/>
        <v>0.88342039999999999</v>
      </c>
      <c r="W62" s="78">
        <f t="shared" si="5"/>
        <v>5.0679519999999991</v>
      </c>
    </row>
    <row r="63" spans="1:23">
      <c r="A63" s="8" t="s">
        <v>105</v>
      </c>
      <c r="B63" s="22">
        <v>17.224</v>
      </c>
      <c r="C63" s="22">
        <f t="shared" si="6"/>
        <v>17.224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7.2013543999999987</v>
      </c>
      <c r="K63" s="23">
        <v>4.1165359999999991</v>
      </c>
      <c r="L63" s="23">
        <v>0</v>
      </c>
      <c r="M63" s="23">
        <v>0.87670159999999986</v>
      </c>
      <c r="N63" s="23">
        <v>5.0294079999999992</v>
      </c>
      <c r="O63" s="23">
        <f t="shared" si="8"/>
        <v>17.224</v>
      </c>
      <c r="P63" s="24"/>
      <c r="Q63" s="81">
        <f t="shared" si="9"/>
        <v>17.224</v>
      </c>
      <c r="S63" s="78">
        <f t="shared" si="1"/>
        <v>7.2013543999999987</v>
      </c>
      <c r="T63" s="78">
        <f t="shared" si="2"/>
        <v>4.1165359999999991</v>
      </c>
      <c r="U63" s="78">
        <f t="shared" si="3"/>
        <v>0</v>
      </c>
      <c r="V63" s="78">
        <f t="shared" si="4"/>
        <v>0.87670159999999986</v>
      </c>
      <c r="W63" s="78">
        <f t="shared" si="5"/>
        <v>5.0294079999999992</v>
      </c>
    </row>
    <row r="64" spans="1:23">
      <c r="A64" s="8" t="s">
        <v>106</v>
      </c>
      <c r="B64" s="22">
        <v>17.3</v>
      </c>
      <c r="C64" s="22">
        <f t="shared" si="6"/>
        <v>17.3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7.2331300000000001</v>
      </c>
      <c r="K64" s="23">
        <v>4.1346999999999987</v>
      </c>
      <c r="L64" s="23">
        <v>0</v>
      </c>
      <c r="M64" s="23">
        <v>0.88056999999999985</v>
      </c>
      <c r="N64" s="23">
        <v>5.0515999999999996</v>
      </c>
      <c r="O64" s="23">
        <f t="shared" si="8"/>
        <v>17.3</v>
      </c>
      <c r="P64" s="24"/>
      <c r="Q64" s="81">
        <f t="shared" si="9"/>
        <v>17.3</v>
      </c>
      <c r="S64" s="78">
        <f t="shared" si="1"/>
        <v>7.2331300000000001</v>
      </c>
      <c r="T64" s="78">
        <f t="shared" si="2"/>
        <v>4.1346999999999987</v>
      </c>
      <c r="U64" s="78">
        <f t="shared" si="3"/>
        <v>0</v>
      </c>
      <c r="V64" s="78">
        <f t="shared" si="4"/>
        <v>0.88056999999999985</v>
      </c>
      <c r="W64" s="78">
        <f t="shared" si="5"/>
        <v>5.0515999999999996</v>
      </c>
    </row>
    <row r="65" spans="1:23">
      <c r="A65" s="8" t="s">
        <v>107</v>
      </c>
      <c r="B65" s="22">
        <v>16.532</v>
      </c>
      <c r="C65" s="22">
        <f t="shared" si="6"/>
        <v>16.532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6.9120291999999992</v>
      </c>
      <c r="K65" s="23">
        <v>3.9511479999999994</v>
      </c>
      <c r="L65" s="23">
        <v>0</v>
      </c>
      <c r="M65" s="23">
        <v>0.84147879999999986</v>
      </c>
      <c r="N65" s="23">
        <v>4.8273439999999992</v>
      </c>
      <c r="O65" s="23">
        <f t="shared" si="8"/>
        <v>16.532</v>
      </c>
      <c r="P65" s="24"/>
      <c r="Q65" s="81">
        <f t="shared" si="9"/>
        <v>16.532</v>
      </c>
      <c r="S65" s="78">
        <f t="shared" si="1"/>
        <v>6.9120291999999992</v>
      </c>
      <c r="T65" s="78">
        <f t="shared" si="2"/>
        <v>3.9511479999999994</v>
      </c>
      <c r="U65" s="78">
        <f t="shared" si="3"/>
        <v>0</v>
      </c>
      <c r="V65" s="78">
        <f t="shared" si="4"/>
        <v>0.84147879999999986</v>
      </c>
      <c r="W65" s="78">
        <f t="shared" si="5"/>
        <v>4.8273439999999992</v>
      </c>
    </row>
    <row r="66" spans="1:23">
      <c r="A66" s="8" t="s">
        <v>108</v>
      </c>
      <c r="B66" s="22">
        <v>16.588000000000001</v>
      </c>
      <c r="C66" s="22">
        <f t="shared" si="6"/>
        <v>16.588000000000001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6.9354427999999997</v>
      </c>
      <c r="K66" s="23">
        <v>3.9645319999999993</v>
      </c>
      <c r="L66" s="23">
        <v>0</v>
      </c>
      <c r="M66" s="23">
        <v>0.84432919999999989</v>
      </c>
      <c r="N66" s="23">
        <v>4.8436959999999996</v>
      </c>
      <c r="O66" s="23">
        <f t="shared" si="8"/>
        <v>16.588000000000001</v>
      </c>
      <c r="P66" s="24"/>
      <c r="Q66" s="81">
        <f t="shared" si="9"/>
        <v>16.588000000000001</v>
      </c>
      <c r="S66" s="78">
        <f t="shared" si="1"/>
        <v>6.9354427999999997</v>
      </c>
      <c r="T66" s="78">
        <f t="shared" si="2"/>
        <v>3.9645319999999993</v>
      </c>
      <c r="U66" s="78">
        <f t="shared" si="3"/>
        <v>0</v>
      </c>
      <c r="V66" s="78">
        <f t="shared" si="4"/>
        <v>0.84432919999999989</v>
      </c>
      <c r="W66" s="78">
        <f t="shared" si="5"/>
        <v>4.8436959999999996</v>
      </c>
    </row>
    <row r="67" spans="1:23">
      <c r="A67" s="8" t="s">
        <v>109</v>
      </c>
      <c r="B67" s="22">
        <v>16.204000000000001</v>
      </c>
      <c r="C67" s="22">
        <f t="shared" si="6"/>
        <v>16.204000000000001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6.7748923999999997</v>
      </c>
      <c r="K67" s="23">
        <v>3.8727559999999994</v>
      </c>
      <c r="L67" s="23">
        <v>0</v>
      </c>
      <c r="M67" s="23">
        <v>0.82478359999999984</v>
      </c>
      <c r="N67" s="23">
        <v>4.7315679999999993</v>
      </c>
      <c r="O67" s="23">
        <f t="shared" si="8"/>
        <v>16.204000000000001</v>
      </c>
      <c r="P67" s="24"/>
      <c r="Q67" s="81">
        <f t="shared" si="9"/>
        <v>16.204000000000001</v>
      </c>
      <c r="S67" s="78">
        <f t="shared" ref="S67" si="10">J67</f>
        <v>6.7748923999999997</v>
      </c>
      <c r="T67" s="78">
        <f t="shared" ref="T67" si="11">K67</f>
        <v>3.8727559999999994</v>
      </c>
      <c r="U67" s="78">
        <f t="shared" ref="U67" si="12">L67</f>
        <v>0</v>
      </c>
      <c r="V67" s="78">
        <f t="shared" ref="V67" si="13">M67</f>
        <v>0.82478359999999984</v>
      </c>
      <c r="W67" s="78">
        <f t="shared" ref="W67" si="14">N67</f>
        <v>4.7315679999999993</v>
      </c>
    </row>
    <row r="68" spans="1:23">
      <c r="A68" s="8" t="s">
        <v>110</v>
      </c>
      <c r="B68" s="22">
        <v>17.128</v>
      </c>
      <c r="C68" s="22">
        <f t="shared" ref="C68:C98" si="15">B68</f>
        <v>17.128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7.1612168</v>
      </c>
      <c r="K68" s="23">
        <v>4.0935919999999992</v>
      </c>
      <c r="L68" s="23">
        <v>0</v>
      </c>
      <c r="M68" s="23">
        <v>0.87181519999999979</v>
      </c>
      <c r="N68" s="23">
        <v>5.0013759999999987</v>
      </c>
      <c r="O68" s="23">
        <f t="shared" ref="O68:O98" si="17">$C68*I68/$I68</f>
        <v>17.128</v>
      </c>
      <c r="P68" s="24"/>
      <c r="Q68" s="81">
        <f t="shared" ref="Q68:Q98" si="18">O68+P68</f>
        <v>17.128</v>
      </c>
      <c r="S68" s="78">
        <f>J68</f>
        <v>7.1612168</v>
      </c>
      <c r="T68" s="78">
        <f t="shared" ref="T68:W68" si="19">K68</f>
        <v>4.0935919999999992</v>
      </c>
      <c r="U68" s="78">
        <f t="shared" si="19"/>
        <v>0</v>
      </c>
      <c r="V68" s="78">
        <f t="shared" si="19"/>
        <v>0.87181519999999979</v>
      </c>
      <c r="W68" s="78">
        <f t="shared" si="19"/>
        <v>5.0013759999999987</v>
      </c>
    </row>
    <row r="69" spans="1:23">
      <c r="A69" s="8" t="s">
        <v>111</v>
      </c>
      <c r="B69" s="22">
        <v>16.936</v>
      </c>
      <c r="C69" s="22">
        <f t="shared" si="15"/>
        <v>16.936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7.0809415999999992</v>
      </c>
      <c r="K69" s="23">
        <v>4.0477039999999995</v>
      </c>
      <c r="L69" s="23">
        <v>0</v>
      </c>
      <c r="M69" s="23">
        <v>0.86204239999999988</v>
      </c>
      <c r="N69" s="23">
        <v>4.9453119999999995</v>
      </c>
      <c r="O69" s="23">
        <f t="shared" si="17"/>
        <v>16.936</v>
      </c>
      <c r="P69" s="24"/>
      <c r="Q69" s="81">
        <f t="shared" si="18"/>
        <v>16.936</v>
      </c>
      <c r="S69" s="78">
        <f t="shared" ref="S69:S98" si="20">J69</f>
        <v>7.0809415999999992</v>
      </c>
      <c r="T69" s="78">
        <f t="shared" ref="T69:T98" si="21">K69</f>
        <v>4.0477039999999995</v>
      </c>
      <c r="U69" s="78">
        <f t="shared" ref="U69:U98" si="22">L69</f>
        <v>0</v>
      </c>
      <c r="V69" s="78">
        <f t="shared" ref="V69:V98" si="23">M69</f>
        <v>0.86204239999999988</v>
      </c>
      <c r="W69" s="78">
        <f t="shared" ref="W69:W98" si="24">N69</f>
        <v>4.9453119999999995</v>
      </c>
    </row>
    <row r="70" spans="1:23">
      <c r="A70" s="8" t="s">
        <v>112</v>
      </c>
      <c r="B70" s="22">
        <v>17.452000000000002</v>
      </c>
      <c r="C70" s="22">
        <f t="shared" si="15"/>
        <v>17.452000000000002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7.296681200000001</v>
      </c>
      <c r="K70" s="23">
        <v>4.1710279999999997</v>
      </c>
      <c r="L70" s="23">
        <v>0</v>
      </c>
      <c r="M70" s="23">
        <v>0.88830679999999984</v>
      </c>
      <c r="N70" s="23">
        <v>5.0959839999999996</v>
      </c>
      <c r="O70" s="23">
        <f t="shared" si="17"/>
        <v>17.452000000000002</v>
      </c>
      <c r="P70" s="24"/>
      <c r="Q70" s="81">
        <f t="shared" si="18"/>
        <v>17.452000000000002</v>
      </c>
      <c r="S70" s="78">
        <f t="shared" si="20"/>
        <v>7.296681200000001</v>
      </c>
      <c r="T70" s="78">
        <f t="shared" si="21"/>
        <v>4.1710279999999997</v>
      </c>
      <c r="U70" s="78">
        <f t="shared" si="22"/>
        <v>0</v>
      </c>
      <c r="V70" s="78">
        <f t="shared" si="23"/>
        <v>0.88830679999999984</v>
      </c>
      <c r="W70" s="78">
        <f t="shared" si="24"/>
        <v>5.0959839999999996</v>
      </c>
    </row>
    <row r="71" spans="1:23">
      <c r="A71" s="8" t="s">
        <v>113</v>
      </c>
      <c r="B71" s="22">
        <v>17.068000000000001</v>
      </c>
      <c r="C71" s="22">
        <f t="shared" si="15"/>
        <v>17.068000000000001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7.1361308000000001</v>
      </c>
      <c r="K71" s="23">
        <v>4.0792519999999994</v>
      </c>
      <c r="L71" s="23">
        <v>0</v>
      </c>
      <c r="M71" s="23">
        <v>0.8687611999999999</v>
      </c>
      <c r="N71" s="23">
        <v>4.9838559999999994</v>
      </c>
      <c r="O71" s="23">
        <f t="shared" si="17"/>
        <v>17.068000000000001</v>
      </c>
      <c r="P71" s="24"/>
      <c r="Q71" s="81">
        <f t="shared" si="18"/>
        <v>17.068000000000001</v>
      </c>
      <c r="S71" s="78">
        <f t="shared" si="20"/>
        <v>7.1361308000000001</v>
      </c>
      <c r="T71" s="78">
        <f t="shared" si="21"/>
        <v>4.0792519999999994</v>
      </c>
      <c r="U71" s="78">
        <f t="shared" si="22"/>
        <v>0</v>
      </c>
      <c r="V71" s="78">
        <f t="shared" si="23"/>
        <v>0.8687611999999999</v>
      </c>
      <c r="W71" s="78">
        <f t="shared" si="24"/>
        <v>4.9838559999999994</v>
      </c>
    </row>
    <row r="72" spans="1:23">
      <c r="A72" s="8" t="s">
        <v>114</v>
      </c>
      <c r="B72" s="22">
        <v>17.452000000000002</v>
      </c>
      <c r="C72" s="22">
        <f t="shared" si="15"/>
        <v>17.452000000000002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7.296681200000001</v>
      </c>
      <c r="K72" s="23">
        <v>4.1710279999999997</v>
      </c>
      <c r="L72" s="23">
        <v>0</v>
      </c>
      <c r="M72" s="23">
        <v>0.88830679999999984</v>
      </c>
      <c r="N72" s="23">
        <v>5.0959839999999996</v>
      </c>
      <c r="O72" s="23">
        <f t="shared" si="17"/>
        <v>17.452000000000002</v>
      </c>
      <c r="P72" s="24"/>
      <c r="Q72" s="81">
        <f t="shared" si="18"/>
        <v>17.452000000000002</v>
      </c>
      <c r="S72" s="78">
        <f t="shared" si="20"/>
        <v>7.296681200000001</v>
      </c>
      <c r="T72" s="78">
        <f t="shared" si="21"/>
        <v>4.1710279999999997</v>
      </c>
      <c r="U72" s="78">
        <f t="shared" si="22"/>
        <v>0</v>
      </c>
      <c r="V72" s="78">
        <f t="shared" si="23"/>
        <v>0.88830679999999984</v>
      </c>
      <c r="W72" s="78">
        <f t="shared" si="24"/>
        <v>5.0959839999999996</v>
      </c>
    </row>
    <row r="73" spans="1:23">
      <c r="A73" s="8" t="s">
        <v>115</v>
      </c>
      <c r="B73" s="22">
        <v>17.547999999999998</v>
      </c>
      <c r="C73" s="22">
        <f t="shared" si="15"/>
        <v>17.547999999999998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7.3368187999999988</v>
      </c>
      <c r="K73" s="23">
        <v>4.1939719999999987</v>
      </c>
      <c r="L73" s="23">
        <v>0</v>
      </c>
      <c r="M73" s="23">
        <v>0.8931931999999998</v>
      </c>
      <c r="N73" s="23">
        <v>5.1240159999999983</v>
      </c>
      <c r="O73" s="23">
        <f t="shared" si="17"/>
        <v>17.547999999999998</v>
      </c>
      <c r="P73" s="24"/>
      <c r="Q73" s="81">
        <f t="shared" si="18"/>
        <v>17.547999999999998</v>
      </c>
      <c r="S73" s="78">
        <f t="shared" si="20"/>
        <v>7.3368187999999988</v>
      </c>
      <c r="T73" s="78">
        <f t="shared" si="21"/>
        <v>4.1939719999999987</v>
      </c>
      <c r="U73" s="78">
        <f t="shared" si="22"/>
        <v>0</v>
      </c>
      <c r="V73" s="78">
        <f t="shared" si="23"/>
        <v>0.8931931999999998</v>
      </c>
      <c r="W73" s="78">
        <f t="shared" si="24"/>
        <v>5.1240159999999983</v>
      </c>
    </row>
    <row r="74" spans="1:23">
      <c r="A74" s="8" t="s">
        <v>116</v>
      </c>
      <c r="B74" s="22">
        <v>17.28</v>
      </c>
      <c r="C74" s="22">
        <f t="shared" si="15"/>
        <v>17.28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7.2247680000000001</v>
      </c>
      <c r="K74" s="23">
        <v>4.1299199999999994</v>
      </c>
      <c r="L74" s="23">
        <v>0</v>
      </c>
      <c r="M74" s="23">
        <v>0.87955199999999989</v>
      </c>
      <c r="N74" s="23">
        <v>5.0457599999999996</v>
      </c>
      <c r="O74" s="23">
        <f t="shared" si="17"/>
        <v>17.28</v>
      </c>
      <c r="P74" s="24"/>
      <c r="Q74" s="81">
        <f t="shared" si="18"/>
        <v>17.28</v>
      </c>
      <c r="S74" s="78">
        <f t="shared" si="20"/>
        <v>7.2247680000000001</v>
      </c>
      <c r="T74" s="78">
        <f t="shared" si="21"/>
        <v>4.1299199999999994</v>
      </c>
      <c r="U74" s="78">
        <f t="shared" si="22"/>
        <v>0</v>
      </c>
      <c r="V74" s="78">
        <f t="shared" si="23"/>
        <v>0.87955199999999989</v>
      </c>
      <c r="W74" s="78">
        <f t="shared" si="24"/>
        <v>5.0457599999999996</v>
      </c>
    </row>
    <row r="75" spans="1:23">
      <c r="A75" s="8" t="s">
        <v>117</v>
      </c>
      <c r="B75" s="22">
        <v>17.739999999999998</v>
      </c>
      <c r="C75" s="22">
        <f t="shared" si="15"/>
        <v>17.739999999999998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7.4170939999999987</v>
      </c>
      <c r="K75" s="23">
        <v>4.2398599999999984</v>
      </c>
      <c r="L75" s="23">
        <v>0</v>
      </c>
      <c r="M75" s="23">
        <v>0.90296599999999971</v>
      </c>
      <c r="N75" s="23">
        <v>5.1800799999999985</v>
      </c>
      <c r="O75" s="23">
        <f t="shared" si="17"/>
        <v>17.739999999999998</v>
      </c>
      <c r="P75" s="24"/>
      <c r="Q75" s="81">
        <f t="shared" si="18"/>
        <v>17.739999999999998</v>
      </c>
      <c r="S75" s="78">
        <f t="shared" si="20"/>
        <v>7.4170939999999987</v>
      </c>
      <c r="T75" s="78">
        <f t="shared" si="21"/>
        <v>4.2398599999999984</v>
      </c>
      <c r="U75" s="78">
        <f t="shared" si="22"/>
        <v>0</v>
      </c>
      <c r="V75" s="78">
        <f t="shared" si="23"/>
        <v>0.90296599999999971</v>
      </c>
      <c r="W75" s="78">
        <f t="shared" si="24"/>
        <v>5.1800799999999985</v>
      </c>
    </row>
    <row r="76" spans="1:23">
      <c r="A76" s="8" t="s">
        <v>118</v>
      </c>
      <c r="B76" s="22">
        <v>17.835999999999999</v>
      </c>
      <c r="C76" s="22">
        <f t="shared" si="15"/>
        <v>17.835999999999999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7.4572315999999992</v>
      </c>
      <c r="K76" s="23">
        <v>4.2628039999999983</v>
      </c>
      <c r="L76" s="23">
        <v>0</v>
      </c>
      <c r="M76" s="23">
        <v>0.90785239999999978</v>
      </c>
      <c r="N76" s="23">
        <v>5.208111999999999</v>
      </c>
      <c r="O76" s="23">
        <f t="shared" si="17"/>
        <v>17.835999999999999</v>
      </c>
      <c r="P76" s="24"/>
      <c r="Q76" s="81">
        <f t="shared" si="18"/>
        <v>17.835999999999999</v>
      </c>
      <c r="S76" s="78">
        <f t="shared" si="20"/>
        <v>7.4572315999999992</v>
      </c>
      <c r="T76" s="78">
        <f t="shared" si="21"/>
        <v>4.2628039999999983</v>
      </c>
      <c r="U76" s="78">
        <f t="shared" si="22"/>
        <v>0</v>
      </c>
      <c r="V76" s="78">
        <f t="shared" si="23"/>
        <v>0.90785239999999978</v>
      </c>
      <c r="W76" s="78">
        <f t="shared" si="24"/>
        <v>5.208111999999999</v>
      </c>
    </row>
    <row r="77" spans="1:23">
      <c r="A77" s="8" t="s">
        <v>119</v>
      </c>
      <c r="B77" s="22">
        <v>16.416</v>
      </c>
      <c r="C77" s="22">
        <f t="shared" si="15"/>
        <v>16.416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6.8635295999999997</v>
      </c>
      <c r="K77" s="23">
        <v>3.9234239999999994</v>
      </c>
      <c r="L77" s="23">
        <v>0</v>
      </c>
      <c r="M77" s="23">
        <v>0.83557439999999983</v>
      </c>
      <c r="N77" s="23">
        <v>4.7934719999999995</v>
      </c>
      <c r="O77" s="23">
        <f t="shared" si="17"/>
        <v>16.416</v>
      </c>
      <c r="P77" s="24"/>
      <c r="Q77" s="81">
        <f t="shared" si="18"/>
        <v>16.416</v>
      </c>
      <c r="S77" s="78">
        <f t="shared" si="20"/>
        <v>6.8635295999999997</v>
      </c>
      <c r="T77" s="78">
        <f t="shared" si="21"/>
        <v>3.9234239999999994</v>
      </c>
      <c r="U77" s="78">
        <f t="shared" si="22"/>
        <v>0</v>
      </c>
      <c r="V77" s="78">
        <f t="shared" si="23"/>
        <v>0.83557439999999983</v>
      </c>
      <c r="W77" s="78">
        <f t="shared" si="24"/>
        <v>4.7934719999999995</v>
      </c>
    </row>
    <row r="78" spans="1:23">
      <c r="A78" s="8" t="s">
        <v>120</v>
      </c>
      <c r="B78" s="22">
        <v>17.204000000000001</v>
      </c>
      <c r="C78" s="22">
        <f t="shared" si="15"/>
        <v>17.204000000000001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7.1929923999999996</v>
      </c>
      <c r="K78" s="23">
        <v>4.1117559999999989</v>
      </c>
      <c r="L78" s="23">
        <v>0</v>
      </c>
      <c r="M78" s="23">
        <v>0.8756835999999999</v>
      </c>
      <c r="N78" s="23">
        <v>5.0235679999999991</v>
      </c>
      <c r="O78" s="23">
        <f t="shared" si="17"/>
        <v>17.204000000000001</v>
      </c>
      <c r="P78" s="24"/>
      <c r="Q78" s="81">
        <f t="shared" si="18"/>
        <v>17.204000000000001</v>
      </c>
      <c r="S78" s="78">
        <f t="shared" si="20"/>
        <v>7.1929923999999996</v>
      </c>
      <c r="T78" s="78">
        <f t="shared" si="21"/>
        <v>4.1117559999999989</v>
      </c>
      <c r="U78" s="78">
        <f t="shared" si="22"/>
        <v>0</v>
      </c>
      <c r="V78" s="78">
        <f t="shared" si="23"/>
        <v>0.8756835999999999</v>
      </c>
      <c r="W78" s="78">
        <f t="shared" si="24"/>
        <v>5.0235679999999991</v>
      </c>
    </row>
    <row r="79" spans="1:23">
      <c r="A79" s="8" t="s">
        <v>121</v>
      </c>
      <c r="B79" s="22">
        <v>17.068000000000001</v>
      </c>
      <c r="C79" s="22">
        <f t="shared" si="15"/>
        <v>17.068000000000001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7.1361308000000001</v>
      </c>
      <c r="K79" s="23">
        <v>4.0792519999999994</v>
      </c>
      <c r="L79" s="23">
        <v>0</v>
      </c>
      <c r="M79" s="23">
        <v>0.8687611999999999</v>
      </c>
      <c r="N79" s="23">
        <v>4.9838559999999994</v>
      </c>
      <c r="O79" s="23">
        <f t="shared" si="17"/>
        <v>17.068000000000001</v>
      </c>
      <c r="P79" s="24"/>
      <c r="Q79" s="81">
        <f t="shared" si="18"/>
        <v>17.068000000000001</v>
      </c>
      <c r="S79" s="78">
        <f t="shared" si="20"/>
        <v>7.1361308000000001</v>
      </c>
      <c r="T79" s="78">
        <f t="shared" si="21"/>
        <v>4.0792519999999994</v>
      </c>
      <c r="U79" s="78">
        <f t="shared" si="22"/>
        <v>0</v>
      </c>
      <c r="V79" s="78">
        <f t="shared" si="23"/>
        <v>0.8687611999999999</v>
      </c>
      <c r="W79" s="78">
        <f t="shared" si="24"/>
        <v>4.9838559999999994</v>
      </c>
    </row>
    <row r="80" spans="1:23">
      <c r="A80" s="8" t="s">
        <v>122</v>
      </c>
      <c r="B80" s="22">
        <v>17.047999999999998</v>
      </c>
      <c r="C80" s="22">
        <f t="shared" si="15"/>
        <v>17.047999999999998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7.1277687999999992</v>
      </c>
      <c r="K80" s="23">
        <v>4.0744719999999992</v>
      </c>
      <c r="L80" s="23">
        <v>0</v>
      </c>
      <c r="M80" s="23">
        <v>0.86774319999999971</v>
      </c>
      <c r="N80" s="23">
        <v>4.9780159999999984</v>
      </c>
      <c r="O80" s="23">
        <f t="shared" si="17"/>
        <v>17.047999999999998</v>
      </c>
      <c r="P80" s="24"/>
      <c r="Q80" s="81">
        <f t="shared" si="18"/>
        <v>17.047999999999998</v>
      </c>
      <c r="S80" s="78">
        <f t="shared" si="20"/>
        <v>7.1277687999999992</v>
      </c>
      <c r="T80" s="78">
        <f t="shared" si="21"/>
        <v>4.0744719999999992</v>
      </c>
      <c r="U80" s="78">
        <f t="shared" si="22"/>
        <v>0</v>
      </c>
      <c r="V80" s="78">
        <f t="shared" si="23"/>
        <v>0.86774319999999971</v>
      </c>
      <c r="W80" s="78">
        <f t="shared" si="24"/>
        <v>4.9780159999999984</v>
      </c>
    </row>
    <row r="81" spans="1:23">
      <c r="A81" s="8" t="s">
        <v>123</v>
      </c>
      <c r="B81" s="22">
        <v>17.28</v>
      </c>
      <c r="C81" s="22">
        <f t="shared" si="15"/>
        <v>17.28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7.2247680000000001</v>
      </c>
      <c r="K81" s="23">
        <v>4.1299199999999994</v>
      </c>
      <c r="L81" s="23">
        <v>0</v>
      </c>
      <c r="M81" s="23">
        <v>0.87955199999999989</v>
      </c>
      <c r="N81" s="23">
        <v>5.0457599999999996</v>
      </c>
      <c r="O81" s="23">
        <f t="shared" si="17"/>
        <v>17.28</v>
      </c>
      <c r="P81" s="24"/>
      <c r="Q81" s="81">
        <f t="shared" si="18"/>
        <v>17.28</v>
      </c>
      <c r="S81" s="78">
        <f t="shared" si="20"/>
        <v>7.2247680000000001</v>
      </c>
      <c r="T81" s="78">
        <f t="shared" si="21"/>
        <v>4.1299199999999994</v>
      </c>
      <c r="U81" s="78">
        <f t="shared" si="22"/>
        <v>0</v>
      </c>
      <c r="V81" s="78">
        <f t="shared" si="23"/>
        <v>0.87955199999999989</v>
      </c>
      <c r="W81" s="78">
        <f t="shared" si="24"/>
        <v>5.0457599999999996</v>
      </c>
    </row>
    <row r="82" spans="1:23">
      <c r="A82" s="8" t="s">
        <v>124</v>
      </c>
      <c r="B82" s="22">
        <v>17.608000000000001</v>
      </c>
      <c r="C82" s="22">
        <f t="shared" si="15"/>
        <v>17.608000000000001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7.3619047999999996</v>
      </c>
      <c r="K82" s="23">
        <v>4.2083119999999994</v>
      </c>
      <c r="L82" s="23">
        <v>0</v>
      </c>
      <c r="M82" s="23">
        <v>0.8962471999999998</v>
      </c>
      <c r="N82" s="23">
        <v>5.1415359999999994</v>
      </c>
      <c r="O82" s="23">
        <f t="shared" si="17"/>
        <v>17.608000000000001</v>
      </c>
      <c r="P82" s="24"/>
      <c r="Q82" s="81">
        <f t="shared" si="18"/>
        <v>17.608000000000001</v>
      </c>
      <c r="S82" s="78">
        <f t="shared" si="20"/>
        <v>7.3619047999999996</v>
      </c>
      <c r="T82" s="78">
        <f t="shared" si="21"/>
        <v>4.2083119999999994</v>
      </c>
      <c r="U82" s="78">
        <f t="shared" si="22"/>
        <v>0</v>
      </c>
      <c r="V82" s="78">
        <f t="shared" si="23"/>
        <v>0.8962471999999998</v>
      </c>
      <c r="W82" s="78">
        <f t="shared" si="24"/>
        <v>5.1415359999999994</v>
      </c>
    </row>
    <row r="83" spans="1:23">
      <c r="A83" s="8" t="s">
        <v>125</v>
      </c>
      <c r="B83" s="22">
        <v>17.911999999999999</v>
      </c>
      <c r="C83" s="22">
        <f t="shared" si="15"/>
        <v>17.911999999999999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7.4890071999999988</v>
      </c>
      <c r="K83" s="23">
        <v>4.2809679999999988</v>
      </c>
      <c r="L83" s="23">
        <v>0</v>
      </c>
      <c r="M83" s="23">
        <v>0.91172079999999978</v>
      </c>
      <c r="N83" s="23">
        <v>5.2303039999999994</v>
      </c>
      <c r="O83" s="23">
        <f t="shared" si="17"/>
        <v>17.911999999999999</v>
      </c>
      <c r="P83" s="24"/>
      <c r="Q83" s="81">
        <f t="shared" si="18"/>
        <v>17.911999999999999</v>
      </c>
      <c r="S83" s="78">
        <f t="shared" si="20"/>
        <v>7.4890071999999988</v>
      </c>
      <c r="T83" s="78">
        <f t="shared" si="21"/>
        <v>4.2809679999999988</v>
      </c>
      <c r="U83" s="78">
        <f t="shared" si="22"/>
        <v>0</v>
      </c>
      <c r="V83" s="78">
        <f t="shared" si="23"/>
        <v>0.91172079999999978</v>
      </c>
      <c r="W83" s="78">
        <f t="shared" si="24"/>
        <v>5.2303039999999994</v>
      </c>
    </row>
    <row r="84" spans="1:23">
      <c r="A84" s="8" t="s">
        <v>126</v>
      </c>
      <c r="B84" s="22">
        <v>18.335999999999999</v>
      </c>
      <c r="C84" s="22">
        <f t="shared" si="15"/>
        <v>18.335999999999999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7.6662815999999987</v>
      </c>
      <c r="K84" s="23">
        <v>4.3823039999999986</v>
      </c>
      <c r="L84" s="23">
        <v>0</v>
      </c>
      <c r="M84" s="23">
        <v>0.93330239999999975</v>
      </c>
      <c r="N84" s="23">
        <v>5.354111999999998</v>
      </c>
      <c r="O84" s="23">
        <f t="shared" si="17"/>
        <v>18.335999999999999</v>
      </c>
      <c r="P84" s="24"/>
      <c r="Q84" s="81">
        <f t="shared" si="18"/>
        <v>18.335999999999999</v>
      </c>
      <c r="S84" s="78">
        <f t="shared" si="20"/>
        <v>7.6662815999999987</v>
      </c>
      <c r="T84" s="78">
        <f t="shared" si="21"/>
        <v>4.3823039999999986</v>
      </c>
      <c r="U84" s="78">
        <f t="shared" si="22"/>
        <v>0</v>
      </c>
      <c r="V84" s="78">
        <f t="shared" si="23"/>
        <v>0.93330239999999975</v>
      </c>
      <c r="W84" s="78">
        <f t="shared" si="24"/>
        <v>5.354111999999998</v>
      </c>
    </row>
    <row r="85" spans="1:23">
      <c r="A85" s="8" t="s">
        <v>127</v>
      </c>
      <c r="B85" s="22">
        <v>17.952000000000002</v>
      </c>
      <c r="C85" s="22">
        <f t="shared" si="15"/>
        <v>17.952000000000002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7.5057312000000005</v>
      </c>
      <c r="K85" s="23">
        <v>4.2905279999999992</v>
      </c>
      <c r="L85" s="23">
        <v>0</v>
      </c>
      <c r="M85" s="23">
        <v>0.91375679999999992</v>
      </c>
      <c r="N85" s="23">
        <v>5.2419839999999995</v>
      </c>
      <c r="O85" s="23">
        <f t="shared" si="17"/>
        <v>17.952000000000002</v>
      </c>
      <c r="P85" s="24"/>
      <c r="Q85" s="81">
        <f t="shared" si="18"/>
        <v>17.952000000000002</v>
      </c>
      <c r="S85" s="78">
        <f t="shared" si="20"/>
        <v>7.5057312000000005</v>
      </c>
      <c r="T85" s="78">
        <f t="shared" si="21"/>
        <v>4.2905279999999992</v>
      </c>
      <c r="U85" s="78">
        <f t="shared" si="22"/>
        <v>0</v>
      </c>
      <c r="V85" s="78">
        <f t="shared" si="23"/>
        <v>0.91375679999999992</v>
      </c>
      <c r="W85" s="78">
        <f t="shared" si="24"/>
        <v>5.2419839999999995</v>
      </c>
    </row>
    <row r="86" spans="1:23">
      <c r="A86" s="8" t="s">
        <v>128</v>
      </c>
      <c r="B86" s="22">
        <v>18.28</v>
      </c>
      <c r="C86" s="22">
        <f t="shared" si="15"/>
        <v>18.28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7.642868</v>
      </c>
      <c r="K86" s="23">
        <v>4.3689199999999992</v>
      </c>
      <c r="L86" s="23">
        <v>0</v>
      </c>
      <c r="M86" s="23">
        <v>0.93045199999999995</v>
      </c>
      <c r="N86" s="23">
        <v>5.3377600000000003</v>
      </c>
      <c r="O86" s="23">
        <f t="shared" si="17"/>
        <v>18.28</v>
      </c>
      <c r="P86" s="24"/>
      <c r="Q86" s="81">
        <f t="shared" si="18"/>
        <v>18.28</v>
      </c>
      <c r="S86" s="78">
        <f t="shared" si="20"/>
        <v>7.642868</v>
      </c>
      <c r="T86" s="78">
        <f t="shared" si="21"/>
        <v>4.3689199999999992</v>
      </c>
      <c r="U86" s="78">
        <f t="shared" si="22"/>
        <v>0</v>
      </c>
      <c r="V86" s="78">
        <f t="shared" si="23"/>
        <v>0.93045199999999995</v>
      </c>
      <c r="W86" s="78">
        <f t="shared" si="24"/>
        <v>5.3377600000000003</v>
      </c>
    </row>
    <row r="87" spans="1:23">
      <c r="A87" s="8" t="s">
        <v>129</v>
      </c>
      <c r="B87" s="22">
        <v>16.704000000000001</v>
      </c>
      <c r="C87" s="22">
        <f t="shared" si="15"/>
        <v>16.704000000000001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6.9839424000000001</v>
      </c>
      <c r="K87" s="23">
        <v>3.9922559999999994</v>
      </c>
      <c r="L87" s="23">
        <v>0</v>
      </c>
      <c r="M87" s="23">
        <v>0.85023359999999981</v>
      </c>
      <c r="N87" s="23">
        <v>4.8775679999999992</v>
      </c>
      <c r="O87" s="23">
        <f t="shared" si="17"/>
        <v>16.704000000000001</v>
      </c>
      <c r="P87" s="24"/>
      <c r="Q87" s="81">
        <f t="shared" si="18"/>
        <v>16.704000000000001</v>
      </c>
      <c r="S87" s="78">
        <f t="shared" si="20"/>
        <v>6.9839424000000001</v>
      </c>
      <c r="T87" s="78">
        <f t="shared" si="21"/>
        <v>3.9922559999999994</v>
      </c>
      <c r="U87" s="78">
        <f t="shared" si="22"/>
        <v>0</v>
      </c>
      <c r="V87" s="78">
        <f t="shared" si="23"/>
        <v>0.85023359999999981</v>
      </c>
      <c r="W87" s="78">
        <f t="shared" si="24"/>
        <v>4.8775679999999992</v>
      </c>
    </row>
    <row r="88" spans="1:23">
      <c r="A88" s="8" t="s">
        <v>130</v>
      </c>
      <c r="B88" s="22">
        <v>16.856000000000002</v>
      </c>
      <c r="C88" s="22">
        <f t="shared" si="15"/>
        <v>16.856000000000002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7.0474936000000001</v>
      </c>
      <c r="K88" s="23">
        <v>4.0285839999999995</v>
      </c>
      <c r="L88" s="23">
        <v>0</v>
      </c>
      <c r="M88" s="23">
        <v>0.85797040000000002</v>
      </c>
      <c r="N88" s="23">
        <v>4.9219520000000001</v>
      </c>
      <c r="O88" s="23">
        <f t="shared" si="17"/>
        <v>16.856000000000002</v>
      </c>
      <c r="P88" s="24"/>
      <c r="Q88" s="81">
        <f t="shared" si="18"/>
        <v>16.856000000000002</v>
      </c>
      <c r="S88" s="78">
        <f t="shared" si="20"/>
        <v>7.0474936000000001</v>
      </c>
      <c r="T88" s="78">
        <f t="shared" si="21"/>
        <v>4.0285839999999995</v>
      </c>
      <c r="U88" s="78">
        <f t="shared" si="22"/>
        <v>0</v>
      </c>
      <c r="V88" s="78">
        <f t="shared" si="23"/>
        <v>0.85797040000000002</v>
      </c>
      <c r="W88" s="78">
        <f t="shared" si="24"/>
        <v>4.9219520000000001</v>
      </c>
    </row>
    <row r="89" spans="1:23">
      <c r="A89" s="8" t="s">
        <v>131</v>
      </c>
      <c r="B89" s="22">
        <v>17.128</v>
      </c>
      <c r="C89" s="22">
        <f t="shared" si="15"/>
        <v>17.128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7.1612168</v>
      </c>
      <c r="K89" s="23">
        <v>4.0935919999999992</v>
      </c>
      <c r="L89" s="23">
        <v>0</v>
      </c>
      <c r="M89" s="23">
        <v>0.87181519999999979</v>
      </c>
      <c r="N89" s="23">
        <v>5.0013759999999987</v>
      </c>
      <c r="O89" s="23">
        <f t="shared" si="17"/>
        <v>17.128</v>
      </c>
      <c r="P89" s="24"/>
      <c r="Q89" s="81">
        <f t="shared" si="18"/>
        <v>17.128</v>
      </c>
      <c r="S89" s="78">
        <f t="shared" si="20"/>
        <v>7.1612168</v>
      </c>
      <c r="T89" s="78">
        <f t="shared" si="21"/>
        <v>4.0935919999999992</v>
      </c>
      <c r="U89" s="78">
        <f t="shared" si="22"/>
        <v>0</v>
      </c>
      <c r="V89" s="78">
        <f t="shared" si="23"/>
        <v>0.87181519999999979</v>
      </c>
      <c r="W89" s="78">
        <f t="shared" si="24"/>
        <v>5.0013759999999987</v>
      </c>
    </row>
    <row r="90" spans="1:23">
      <c r="A90" s="8" t="s">
        <v>132</v>
      </c>
      <c r="B90" s="22">
        <v>16.78</v>
      </c>
      <c r="C90" s="22">
        <f t="shared" si="15"/>
        <v>16.78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7.0157179999999997</v>
      </c>
      <c r="K90" s="23">
        <v>4.0104199999999999</v>
      </c>
      <c r="L90" s="23">
        <v>0</v>
      </c>
      <c r="M90" s="23">
        <v>0.85410199999999992</v>
      </c>
      <c r="N90" s="23">
        <v>4.8997599999999997</v>
      </c>
      <c r="O90" s="23">
        <f t="shared" si="17"/>
        <v>16.78</v>
      </c>
      <c r="P90" s="24"/>
      <c r="Q90" s="81">
        <f t="shared" si="18"/>
        <v>16.78</v>
      </c>
      <c r="S90" s="78">
        <f t="shared" si="20"/>
        <v>7.0157179999999997</v>
      </c>
      <c r="T90" s="78">
        <f t="shared" si="21"/>
        <v>4.0104199999999999</v>
      </c>
      <c r="U90" s="78">
        <f t="shared" si="22"/>
        <v>0</v>
      </c>
      <c r="V90" s="78">
        <f t="shared" si="23"/>
        <v>0.85410199999999992</v>
      </c>
      <c r="W90" s="78">
        <f t="shared" si="24"/>
        <v>4.8997599999999997</v>
      </c>
    </row>
    <row r="91" spans="1:23">
      <c r="A91" s="8" t="s">
        <v>133</v>
      </c>
      <c r="B91" s="22">
        <v>16.396000000000001</v>
      </c>
      <c r="C91" s="22">
        <f t="shared" si="15"/>
        <v>16.396000000000001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6.8551675999999997</v>
      </c>
      <c r="K91" s="23">
        <v>3.9186439999999991</v>
      </c>
      <c r="L91" s="23">
        <v>0</v>
      </c>
      <c r="M91" s="23">
        <v>0.83455639999999987</v>
      </c>
      <c r="N91" s="23">
        <v>4.7876319999999994</v>
      </c>
      <c r="O91" s="23">
        <f t="shared" si="17"/>
        <v>16.396000000000001</v>
      </c>
      <c r="P91" s="24"/>
      <c r="Q91" s="81">
        <f t="shared" si="18"/>
        <v>16.396000000000001</v>
      </c>
      <c r="S91" s="78">
        <f t="shared" si="20"/>
        <v>6.8551675999999997</v>
      </c>
      <c r="T91" s="78">
        <f t="shared" si="21"/>
        <v>3.9186439999999991</v>
      </c>
      <c r="U91" s="78">
        <f t="shared" si="22"/>
        <v>0</v>
      </c>
      <c r="V91" s="78">
        <f t="shared" si="23"/>
        <v>0.83455639999999987</v>
      </c>
      <c r="W91" s="78">
        <f t="shared" si="24"/>
        <v>4.7876319999999994</v>
      </c>
    </row>
    <row r="92" spans="1:23">
      <c r="A92" s="8" t="s">
        <v>134</v>
      </c>
      <c r="B92" s="22">
        <v>17.396000000000001</v>
      </c>
      <c r="C92" s="22">
        <f t="shared" si="15"/>
        <v>17.396000000000001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7.2732675999999996</v>
      </c>
      <c r="K92" s="23">
        <v>4.1576439999999995</v>
      </c>
      <c r="L92" s="23">
        <v>0</v>
      </c>
      <c r="M92" s="23">
        <v>0.88545639999999992</v>
      </c>
      <c r="N92" s="23">
        <v>5.0796319999999993</v>
      </c>
      <c r="O92" s="23">
        <f t="shared" si="17"/>
        <v>17.396000000000001</v>
      </c>
      <c r="P92" s="24"/>
      <c r="Q92" s="81">
        <f t="shared" si="18"/>
        <v>17.396000000000001</v>
      </c>
      <c r="S92" s="78">
        <f t="shared" si="20"/>
        <v>7.2732675999999996</v>
      </c>
      <c r="T92" s="78">
        <f t="shared" si="21"/>
        <v>4.1576439999999995</v>
      </c>
      <c r="U92" s="78">
        <f t="shared" si="22"/>
        <v>0</v>
      </c>
      <c r="V92" s="78">
        <f t="shared" si="23"/>
        <v>0.88545639999999992</v>
      </c>
      <c r="W92" s="78">
        <f t="shared" si="24"/>
        <v>5.0796319999999993</v>
      </c>
    </row>
    <row r="93" spans="1:23">
      <c r="A93" s="8" t="s">
        <v>135</v>
      </c>
      <c r="B93" s="22">
        <v>16.724</v>
      </c>
      <c r="C93" s="22">
        <f t="shared" si="15"/>
        <v>16.724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6.9923043999999992</v>
      </c>
      <c r="K93" s="23">
        <v>3.9970359999999996</v>
      </c>
      <c r="L93" s="23">
        <v>0</v>
      </c>
      <c r="M93" s="23">
        <v>0.85125159999999978</v>
      </c>
      <c r="N93" s="23">
        <v>4.8834079999999993</v>
      </c>
      <c r="O93" s="23">
        <f t="shared" si="17"/>
        <v>16.724</v>
      </c>
      <c r="P93" s="24"/>
      <c r="Q93" s="81">
        <f t="shared" si="18"/>
        <v>16.724</v>
      </c>
      <c r="S93" s="78">
        <f t="shared" si="20"/>
        <v>6.9923043999999992</v>
      </c>
      <c r="T93" s="78">
        <f t="shared" si="21"/>
        <v>3.9970359999999996</v>
      </c>
      <c r="U93" s="78">
        <f t="shared" si="22"/>
        <v>0</v>
      </c>
      <c r="V93" s="78">
        <f t="shared" si="23"/>
        <v>0.85125159999999978</v>
      </c>
      <c r="W93" s="78">
        <f t="shared" si="24"/>
        <v>4.8834079999999993</v>
      </c>
    </row>
    <row r="94" spans="1:23">
      <c r="A94" s="8" t="s">
        <v>136</v>
      </c>
      <c r="B94" s="22">
        <v>17.184000000000001</v>
      </c>
      <c r="C94" s="22">
        <f t="shared" si="15"/>
        <v>17.184000000000001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7.1846303999999996</v>
      </c>
      <c r="K94" s="23">
        <v>4.1069759999999995</v>
      </c>
      <c r="L94" s="23">
        <v>0</v>
      </c>
      <c r="M94" s="23">
        <v>0.87466559999999993</v>
      </c>
      <c r="N94" s="23">
        <v>5.0177279999999991</v>
      </c>
      <c r="O94" s="23">
        <f t="shared" si="17"/>
        <v>17.184000000000001</v>
      </c>
      <c r="P94" s="24"/>
      <c r="Q94" s="81">
        <f t="shared" si="18"/>
        <v>17.184000000000001</v>
      </c>
      <c r="S94" s="78">
        <f t="shared" si="20"/>
        <v>7.1846303999999996</v>
      </c>
      <c r="T94" s="78">
        <f t="shared" si="21"/>
        <v>4.1069759999999995</v>
      </c>
      <c r="U94" s="78">
        <f t="shared" si="22"/>
        <v>0</v>
      </c>
      <c r="V94" s="78">
        <f t="shared" si="23"/>
        <v>0.87466559999999993</v>
      </c>
      <c r="W94" s="78">
        <f t="shared" si="24"/>
        <v>5.0177279999999991</v>
      </c>
    </row>
    <row r="95" spans="1:23">
      <c r="A95" s="8" t="s">
        <v>137</v>
      </c>
      <c r="B95" s="22">
        <v>18.315999999999999</v>
      </c>
      <c r="C95" s="22">
        <f t="shared" si="15"/>
        <v>18.315999999999999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7.6579195999999987</v>
      </c>
      <c r="K95" s="23">
        <v>4.3775239999999993</v>
      </c>
      <c r="L95" s="23">
        <v>0</v>
      </c>
      <c r="M95" s="23">
        <v>0.93228439999999979</v>
      </c>
      <c r="N95" s="23">
        <v>5.3482719999999988</v>
      </c>
      <c r="O95" s="23">
        <f t="shared" si="17"/>
        <v>18.315999999999999</v>
      </c>
      <c r="P95" s="24"/>
      <c r="Q95" s="81">
        <f t="shared" si="18"/>
        <v>18.315999999999999</v>
      </c>
      <c r="S95" s="78">
        <f t="shared" si="20"/>
        <v>7.6579195999999987</v>
      </c>
      <c r="T95" s="78">
        <f t="shared" si="21"/>
        <v>4.3775239999999993</v>
      </c>
      <c r="U95" s="78">
        <f t="shared" si="22"/>
        <v>0</v>
      </c>
      <c r="V95" s="78">
        <f t="shared" si="23"/>
        <v>0.93228439999999979</v>
      </c>
      <c r="W95" s="78">
        <f t="shared" si="24"/>
        <v>5.3482719999999988</v>
      </c>
    </row>
    <row r="96" spans="1:23">
      <c r="A96" s="8" t="s">
        <v>138</v>
      </c>
      <c r="B96" s="22">
        <v>18.027999999999999</v>
      </c>
      <c r="C96" s="22">
        <f t="shared" si="15"/>
        <v>18.027999999999999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7.5375067999999992</v>
      </c>
      <c r="K96" s="23">
        <v>4.3086919999999989</v>
      </c>
      <c r="L96" s="23">
        <v>0</v>
      </c>
      <c r="M96" s="23">
        <v>0.91762519999999981</v>
      </c>
      <c r="N96" s="23">
        <v>5.2641759999999991</v>
      </c>
      <c r="O96" s="23">
        <f t="shared" si="17"/>
        <v>18.027999999999999</v>
      </c>
      <c r="P96" s="24"/>
      <c r="Q96" s="81">
        <f t="shared" si="18"/>
        <v>18.027999999999999</v>
      </c>
      <c r="S96" s="78">
        <f t="shared" si="20"/>
        <v>7.5375067999999992</v>
      </c>
      <c r="T96" s="78">
        <f t="shared" si="21"/>
        <v>4.3086919999999989</v>
      </c>
      <c r="U96" s="78">
        <f t="shared" si="22"/>
        <v>0</v>
      </c>
      <c r="V96" s="78">
        <f t="shared" si="23"/>
        <v>0.91762519999999981</v>
      </c>
      <c r="W96" s="78">
        <f t="shared" si="24"/>
        <v>5.2641759999999991</v>
      </c>
    </row>
    <row r="97" spans="1:26">
      <c r="A97" s="8" t="s">
        <v>139</v>
      </c>
      <c r="B97" s="22">
        <v>17.512</v>
      </c>
      <c r="C97" s="22">
        <f t="shared" si="15"/>
        <v>17.512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7.3217671999999991</v>
      </c>
      <c r="K97" s="23">
        <v>4.1853679999999995</v>
      </c>
      <c r="L97" s="23">
        <v>0</v>
      </c>
      <c r="M97" s="23">
        <v>0.89136079999999995</v>
      </c>
      <c r="N97" s="23">
        <v>5.1135039999999989</v>
      </c>
      <c r="O97" s="23">
        <f t="shared" si="17"/>
        <v>17.512</v>
      </c>
      <c r="P97" s="24"/>
      <c r="Q97" s="81">
        <f t="shared" si="18"/>
        <v>17.512</v>
      </c>
      <c r="S97" s="78">
        <f t="shared" si="20"/>
        <v>7.3217671999999991</v>
      </c>
      <c r="T97" s="78">
        <f t="shared" si="21"/>
        <v>4.1853679999999995</v>
      </c>
      <c r="U97" s="78">
        <f t="shared" si="22"/>
        <v>0</v>
      </c>
      <c r="V97" s="78">
        <f t="shared" si="23"/>
        <v>0.89136079999999995</v>
      </c>
      <c r="W97" s="78">
        <f t="shared" si="24"/>
        <v>5.1135039999999989</v>
      </c>
    </row>
    <row r="98" spans="1:26">
      <c r="A98" s="8" t="s">
        <v>140</v>
      </c>
      <c r="B98" s="22">
        <v>17.608000000000001</v>
      </c>
      <c r="C98" s="22">
        <f t="shared" si="15"/>
        <v>17.608000000000001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7.3619047999999996</v>
      </c>
      <c r="K98" s="23">
        <v>4.2083119999999994</v>
      </c>
      <c r="L98" s="23">
        <v>0</v>
      </c>
      <c r="M98" s="23">
        <v>0.8962471999999998</v>
      </c>
      <c r="N98" s="23">
        <v>5.1415359999999994</v>
      </c>
      <c r="O98" s="23">
        <f t="shared" si="17"/>
        <v>17.608000000000001</v>
      </c>
      <c r="P98" s="24"/>
      <c r="Q98" s="81">
        <f t="shared" si="18"/>
        <v>17.608000000000001</v>
      </c>
      <c r="S98" s="78">
        <f t="shared" si="20"/>
        <v>7.3619047999999996</v>
      </c>
      <c r="T98" s="78">
        <f t="shared" si="21"/>
        <v>4.2083119999999994</v>
      </c>
      <c r="U98" s="78">
        <f t="shared" si="22"/>
        <v>0</v>
      </c>
      <c r="V98" s="78">
        <f t="shared" si="23"/>
        <v>0.8962471999999998</v>
      </c>
      <c r="W98" s="78">
        <f t="shared" si="24"/>
        <v>5.1415359999999994</v>
      </c>
    </row>
    <row r="99" spans="1:26">
      <c r="A99" s="8" t="s">
        <v>175</v>
      </c>
      <c r="B99" s="22">
        <f t="shared" ref="B99:Q99" si="25">SUM(B3:B98)/4000</f>
        <v>0.41795399999999971</v>
      </c>
      <c r="C99" s="22">
        <f t="shared" si="25"/>
        <v>0.41795399999999971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0.17474656740000002</v>
      </c>
      <c r="K99" s="24">
        <f t="shared" si="25"/>
        <v>9.9891005999999963E-2</v>
      </c>
      <c r="L99" s="24">
        <f t="shared" si="25"/>
        <v>0</v>
      </c>
      <c r="M99" s="24">
        <f t="shared" si="25"/>
        <v>2.1273858599999997E-2</v>
      </c>
      <c r="N99" s="24">
        <f t="shared" si="25"/>
        <v>0.12204256799999992</v>
      </c>
      <c r="O99" s="25">
        <f t="shared" si="25"/>
        <v>0.41795399999999971</v>
      </c>
      <c r="P99" s="25"/>
      <c r="Q99" s="85">
        <f t="shared" si="25"/>
        <v>0.41795399999999971</v>
      </c>
      <c r="S99" s="78">
        <f>SUM(S3:S98)/4000</f>
        <v>0.17474656740000002</v>
      </c>
      <c r="T99" s="78">
        <f t="shared" ref="T99:W99" si="26">SUM(T3:T98)/4000</f>
        <v>9.9891005999999963E-2</v>
      </c>
      <c r="U99" s="78">
        <f t="shared" si="26"/>
        <v>0</v>
      </c>
      <c r="V99" s="78">
        <f t="shared" si="26"/>
        <v>2.1273858599999997E-2</v>
      </c>
      <c r="W99" s="78">
        <f t="shared" si="26"/>
        <v>0.12204256799999992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2.140625" customWidth="1"/>
  </cols>
  <sheetData>
    <row r="1" spans="1:24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4</v>
      </c>
      <c r="U1" s="223" t="s">
        <v>342</v>
      </c>
      <c r="V1" s="224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44860</v>
      </c>
      <c r="U2" s="115" t="s">
        <v>231</v>
      </c>
      <c r="V2" s="115" t="s">
        <v>230</v>
      </c>
      <c r="W2" s="30" t="s">
        <v>263</v>
      </c>
      <c r="X2" t="s">
        <v>499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0.19</v>
      </c>
      <c r="N3" s="113">
        <v>0</v>
      </c>
      <c r="O3" s="95">
        <v>-71</v>
      </c>
      <c r="P3" s="95">
        <v>0</v>
      </c>
      <c r="Q3" s="95">
        <v>0</v>
      </c>
      <c r="R3" s="95">
        <v>0</v>
      </c>
      <c r="S3" s="114">
        <v>0</v>
      </c>
      <c r="U3" s="115">
        <v>-71</v>
      </c>
      <c r="V3" s="116">
        <v>0.19</v>
      </c>
      <c r="W3">
        <v>-71</v>
      </c>
      <c r="X3">
        <v>0.19</v>
      </c>
    </row>
    <row r="4" spans="1:24">
      <c r="F4" t="s">
        <v>499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0.87</v>
      </c>
      <c r="N4" s="115">
        <v>0</v>
      </c>
      <c r="O4" s="88">
        <v>-76</v>
      </c>
      <c r="P4" s="88">
        <v>0</v>
      </c>
      <c r="Q4" s="88">
        <v>0</v>
      </c>
      <c r="R4" s="88">
        <v>0</v>
      </c>
      <c r="S4" s="116">
        <v>0</v>
      </c>
      <c r="U4" s="115">
        <v>-76</v>
      </c>
      <c r="V4" s="116">
        <v>0.87</v>
      </c>
      <c r="W4">
        <v>-76</v>
      </c>
      <c r="X4">
        <v>0.87</v>
      </c>
    </row>
    <row r="5" spans="1:24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5.69</v>
      </c>
      <c r="N5" s="115">
        <v>0</v>
      </c>
      <c r="O5" s="88">
        <v>-71</v>
      </c>
      <c r="P5" s="88">
        <v>0</v>
      </c>
      <c r="Q5" s="88">
        <v>0</v>
      </c>
      <c r="R5" s="88">
        <v>0</v>
      </c>
      <c r="S5" s="116">
        <v>0</v>
      </c>
      <c r="U5" s="115">
        <v>-71</v>
      </c>
      <c r="V5" s="116">
        <v>5.69</v>
      </c>
      <c r="W5">
        <v>-71</v>
      </c>
      <c r="X5">
        <v>5.69</v>
      </c>
    </row>
    <row r="6" spans="1:24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0.68</v>
      </c>
      <c r="N6" s="115">
        <v>0</v>
      </c>
      <c r="O6" s="88">
        <v>-76</v>
      </c>
      <c r="P6" s="88">
        <v>0</v>
      </c>
      <c r="Q6" s="88">
        <v>0</v>
      </c>
      <c r="R6" s="88">
        <v>0</v>
      </c>
      <c r="S6" s="116">
        <v>0</v>
      </c>
      <c r="U6" s="115">
        <v>-76</v>
      </c>
      <c r="V6" s="116">
        <v>0.68</v>
      </c>
      <c r="W6">
        <v>-76</v>
      </c>
      <c r="X6">
        <v>0.68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-81</v>
      </c>
      <c r="P7" s="88">
        <v>0</v>
      </c>
      <c r="Q7" s="88">
        <v>0</v>
      </c>
      <c r="R7" s="88">
        <v>0</v>
      </c>
      <c r="S7" s="116">
        <v>0</v>
      </c>
      <c r="U7" s="115">
        <v>-81</v>
      </c>
      <c r="V7" s="116">
        <v>0</v>
      </c>
      <c r="W7">
        <v>-81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-91</v>
      </c>
      <c r="P8" s="88">
        <v>0</v>
      </c>
      <c r="Q8" s="88">
        <v>0</v>
      </c>
      <c r="R8" s="88">
        <v>0</v>
      </c>
      <c r="S8" s="116">
        <v>0</v>
      </c>
      <c r="U8" s="115">
        <v>-91</v>
      </c>
      <c r="V8" s="116">
        <v>0</v>
      </c>
      <c r="W8">
        <v>-91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-96</v>
      </c>
      <c r="P9" s="88">
        <v>0</v>
      </c>
      <c r="Q9" s="88">
        <v>0</v>
      </c>
      <c r="R9" s="88">
        <v>0</v>
      </c>
      <c r="S9" s="116">
        <v>0</v>
      </c>
      <c r="U9" s="115">
        <v>-96</v>
      </c>
      <c r="V9" s="116">
        <v>0</v>
      </c>
      <c r="W9">
        <v>-96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-96</v>
      </c>
      <c r="P10" s="88">
        <v>0</v>
      </c>
      <c r="Q10" s="88">
        <v>0</v>
      </c>
      <c r="R10" s="88">
        <v>0</v>
      </c>
      <c r="S10" s="116">
        <v>0</v>
      </c>
      <c r="U10" s="115">
        <v>-96</v>
      </c>
      <c r="V10" s="116">
        <v>0</v>
      </c>
      <c r="W10">
        <v>-96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-101</v>
      </c>
      <c r="P11" s="88">
        <v>0</v>
      </c>
      <c r="Q11" s="88">
        <v>0</v>
      </c>
      <c r="R11" s="88">
        <v>0</v>
      </c>
      <c r="S11" s="116">
        <v>0</v>
      </c>
      <c r="U11" s="115">
        <v>-101</v>
      </c>
      <c r="V11" s="116">
        <v>0</v>
      </c>
      <c r="W11">
        <v>-101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0.77</v>
      </c>
      <c r="N12" s="115">
        <v>0</v>
      </c>
      <c r="O12" s="88">
        <v>-106</v>
      </c>
      <c r="P12" s="88">
        <v>0</v>
      </c>
      <c r="Q12" s="88">
        <v>0</v>
      </c>
      <c r="R12" s="88">
        <v>0</v>
      </c>
      <c r="S12" s="116">
        <v>0</v>
      </c>
      <c r="U12" s="115">
        <v>-106</v>
      </c>
      <c r="V12" s="116">
        <v>0.77</v>
      </c>
      <c r="W12">
        <v>-106</v>
      </c>
      <c r="X12">
        <v>0.77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-106</v>
      </c>
      <c r="P13" s="88">
        <v>0</v>
      </c>
      <c r="Q13" s="88">
        <v>0</v>
      </c>
      <c r="R13" s="88">
        <v>0</v>
      </c>
      <c r="S13" s="116">
        <v>0</v>
      </c>
      <c r="U13" s="115">
        <v>-106</v>
      </c>
      <c r="V13" s="116">
        <v>0</v>
      </c>
      <c r="W13">
        <v>-106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1.83</v>
      </c>
      <c r="N14" s="115">
        <v>0</v>
      </c>
      <c r="O14" s="88">
        <v>-116</v>
      </c>
      <c r="P14" s="88">
        <v>0</v>
      </c>
      <c r="Q14" s="88">
        <v>0</v>
      </c>
      <c r="R14" s="88">
        <v>0</v>
      </c>
      <c r="S14" s="116">
        <v>0</v>
      </c>
      <c r="U14" s="115">
        <v>-116</v>
      </c>
      <c r="V14" s="116">
        <v>1.83</v>
      </c>
      <c r="W14">
        <v>-116</v>
      </c>
      <c r="X14">
        <v>1.83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2.8</v>
      </c>
      <c r="N15" s="115">
        <v>0</v>
      </c>
      <c r="O15" s="88">
        <v>-126</v>
      </c>
      <c r="P15" s="88">
        <v>0</v>
      </c>
      <c r="Q15" s="88">
        <v>0</v>
      </c>
      <c r="R15" s="88">
        <v>0</v>
      </c>
      <c r="S15" s="116">
        <v>0</v>
      </c>
      <c r="U15" s="115">
        <v>-126</v>
      </c>
      <c r="V15" s="116">
        <v>2.8</v>
      </c>
      <c r="W15">
        <v>-126</v>
      </c>
      <c r="X15">
        <v>2.8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-141</v>
      </c>
      <c r="P16" s="88">
        <v>0</v>
      </c>
      <c r="Q16" s="88">
        <v>0</v>
      </c>
      <c r="R16" s="88">
        <v>0</v>
      </c>
      <c r="S16" s="116">
        <v>0</v>
      </c>
      <c r="U16" s="115">
        <v>-141</v>
      </c>
      <c r="V16" s="116">
        <v>0</v>
      </c>
      <c r="W16">
        <v>-141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2.61</v>
      </c>
      <c r="N17" s="115">
        <v>0</v>
      </c>
      <c r="O17" s="88">
        <v>-141</v>
      </c>
      <c r="P17" s="88">
        <v>0</v>
      </c>
      <c r="Q17" s="88">
        <v>0</v>
      </c>
      <c r="R17" s="88">
        <v>0</v>
      </c>
      <c r="S17" s="116">
        <v>0</v>
      </c>
      <c r="U17" s="115">
        <v>-141</v>
      </c>
      <c r="V17" s="116">
        <v>2.61</v>
      </c>
      <c r="W17">
        <v>-141</v>
      </c>
      <c r="X17">
        <v>2.61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3.38</v>
      </c>
      <c r="N18" s="115">
        <v>0</v>
      </c>
      <c r="O18" s="88">
        <v>-141</v>
      </c>
      <c r="P18" s="88">
        <v>0</v>
      </c>
      <c r="Q18" s="88">
        <v>0</v>
      </c>
      <c r="R18" s="88">
        <v>0</v>
      </c>
      <c r="S18" s="116">
        <v>0</v>
      </c>
      <c r="U18" s="115">
        <v>-141</v>
      </c>
      <c r="V18" s="116">
        <v>3.38</v>
      </c>
      <c r="W18">
        <v>-141</v>
      </c>
      <c r="X18">
        <v>3.38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8.4</v>
      </c>
      <c r="N19" s="115">
        <v>0</v>
      </c>
      <c r="O19" s="88">
        <v>-136</v>
      </c>
      <c r="P19" s="88">
        <v>0</v>
      </c>
      <c r="Q19" s="88">
        <v>0</v>
      </c>
      <c r="R19" s="88">
        <v>0</v>
      </c>
      <c r="S19" s="116">
        <v>0</v>
      </c>
      <c r="U19" s="115">
        <v>-136</v>
      </c>
      <c r="V19" s="116">
        <v>8.4</v>
      </c>
      <c r="W19">
        <v>-136</v>
      </c>
      <c r="X19">
        <v>8.4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6.76</v>
      </c>
      <c r="N20" s="115">
        <v>0</v>
      </c>
      <c r="O20" s="88">
        <v>-136</v>
      </c>
      <c r="P20" s="88">
        <v>0</v>
      </c>
      <c r="Q20" s="88">
        <v>0</v>
      </c>
      <c r="R20" s="88">
        <v>0</v>
      </c>
      <c r="S20" s="116">
        <v>0</v>
      </c>
      <c r="U20" s="115">
        <v>-136</v>
      </c>
      <c r="V20" s="116">
        <v>6.76</v>
      </c>
      <c r="W20">
        <v>-136</v>
      </c>
      <c r="X20">
        <v>6.76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6.66</v>
      </c>
      <c r="N21" s="115">
        <v>0</v>
      </c>
      <c r="O21" s="88">
        <v>-136</v>
      </c>
      <c r="P21" s="88">
        <v>0</v>
      </c>
      <c r="Q21" s="88">
        <v>0</v>
      </c>
      <c r="R21" s="88">
        <v>0</v>
      </c>
      <c r="S21" s="116">
        <v>0</v>
      </c>
      <c r="U21" s="115">
        <v>-136</v>
      </c>
      <c r="V21" s="116">
        <v>6.66</v>
      </c>
      <c r="W21">
        <v>-136</v>
      </c>
      <c r="X21">
        <v>6.66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6.47</v>
      </c>
      <c r="N22" s="115">
        <v>0</v>
      </c>
      <c r="O22" s="88">
        <v>-141</v>
      </c>
      <c r="P22" s="88">
        <v>0</v>
      </c>
      <c r="Q22" s="88">
        <v>0</v>
      </c>
      <c r="R22" s="88">
        <v>0</v>
      </c>
      <c r="S22" s="116">
        <v>0</v>
      </c>
      <c r="U22" s="115">
        <v>-141</v>
      </c>
      <c r="V22" s="116">
        <v>6.47</v>
      </c>
      <c r="W22">
        <v>-141</v>
      </c>
      <c r="X22">
        <v>6.47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2.2200000000000002</v>
      </c>
      <c r="N23" s="115">
        <v>0</v>
      </c>
      <c r="O23" s="88">
        <v>-161</v>
      </c>
      <c r="P23" s="88">
        <v>0</v>
      </c>
      <c r="Q23" s="88">
        <v>0</v>
      </c>
      <c r="R23" s="88">
        <v>0</v>
      </c>
      <c r="S23" s="116">
        <v>0</v>
      </c>
      <c r="U23" s="115">
        <v>-161</v>
      </c>
      <c r="V23" s="116">
        <v>2.2200000000000002</v>
      </c>
      <c r="W23">
        <v>-161</v>
      </c>
      <c r="X23">
        <v>2.2200000000000002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9.65</v>
      </c>
      <c r="N24" s="115">
        <v>0</v>
      </c>
      <c r="O24" s="88">
        <v>-151</v>
      </c>
      <c r="P24" s="88">
        <v>0</v>
      </c>
      <c r="Q24" s="88">
        <v>0</v>
      </c>
      <c r="R24" s="88">
        <v>0</v>
      </c>
      <c r="S24" s="116">
        <v>0</v>
      </c>
      <c r="U24" s="115">
        <v>-151</v>
      </c>
      <c r="V24" s="116">
        <v>9.65</v>
      </c>
      <c r="W24">
        <v>-151</v>
      </c>
      <c r="X24">
        <v>9.65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8.3000000000000007</v>
      </c>
      <c r="N25" s="115">
        <v>0</v>
      </c>
      <c r="O25" s="88">
        <v>-136</v>
      </c>
      <c r="P25" s="88">
        <v>0</v>
      </c>
      <c r="Q25" s="88">
        <v>0</v>
      </c>
      <c r="R25" s="88">
        <v>0</v>
      </c>
      <c r="S25" s="116">
        <v>0</v>
      </c>
      <c r="U25" s="115">
        <v>-136</v>
      </c>
      <c r="V25" s="116">
        <v>8.3000000000000007</v>
      </c>
      <c r="W25">
        <v>-136</v>
      </c>
      <c r="X25">
        <v>8.3000000000000007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9.65</v>
      </c>
      <c r="N26" s="115">
        <v>0</v>
      </c>
      <c r="O26" s="88">
        <v>-126</v>
      </c>
      <c r="P26" s="88">
        <v>0</v>
      </c>
      <c r="Q26" s="88">
        <v>0</v>
      </c>
      <c r="R26" s="88">
        <v>0</v>
      </c>
      <c r="S26" s="116">
        <v>0</v>
      </c>
      <c r="U26" s="115">
        <v>-126</v>
      </c>
      <c r="V26" s="116">
        <v>9.65</v>
      </c>
      <c r="W26">
        <v>-126</v>
      </c>
      <c r="X26">
        <v>9.65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9.56</v>
      </c>
      <c r="N27" s="115">
        <v>0</v>
      </c>
      <c r="O27" s="88">
        <v>-76</v>
      </c>
      <c r="P27" s="88">
        <v>0</v>
      </c>
      <c r="Q27" s="88">
        <v>0</v>
      </c>
      <c r="R27" s="88">
        <v>0</v>
      </c>
      <c r="S27" s="116">
        <v>0</v>
      </c>
      <c r="U27" s="115">
        <v>-76</v>
      </c>
      <c r="V27" s="116">
        <v>9.56</v>
      </c>
      <c r="W27">
        <v>-76</v>
      </c>
      <c r="X27">
        <v>9.56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9.65</v>
      </c>
      <c r="N28" s="115">
        <v>0</v>
      </c>
      <c r="O28" s="88">
        <v>-61</v>
      </c>
      <c r="P28" s="88">
        <v>0</v>
      </c>
      <c r="Q28" s="88">
        <v>0</v>
      </c>
      <c r="R28" s="88">
        <v>0</v>
      </c>
      <c r="S28" s="116">
        <v>0</v>
      </c>
      <c r="U28" s="115">
        <v>-61</v>
      </c>
      <c r="V28" s="116">
        <v>9.65</v>
      </c>
      <c r="W28">
        <v>-61</v>
      </c>
      <c r="X28">
        <v>9.65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9.65</v>
      </c>
      <c r="N29" s="115">
        <v>0</v>
      </c>
      <c r="O29" s="88">
        <v>-36</v>
      </c>
      <c r="P29" s="88">
        <v>0</v>
      </c>
      <c r="Q29" s="88">
        <v>0</v>
      </c>
      <c r="R29" s="88">
        <v>0</v>
      </c>
      <c r="S29" s="116">
        <v>0</v>
      </c>
      <c r="U29" s="115">
        <v>-36</v>
      </c>
      <c r="V29" s="116">
        <v>9.65</v>
      </c>
      <c r="W29">
        <v>-36</v>
      </c>
      <c r="X29">
        <v>9.65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2.7</v>
      </c>
      <c r="N30" s="115">
        <v>0</v>
      </c>
      <c r="O30" s="88">
        <v>-31</v>
      </c>
      <c r="P30" s="88">
        <v>0</v>
      </c>
      <c r="Q30" s="88">
        <v>0</v>
      </c>
      <c r="R30" s="88">
        <v>0</v>
      </c>
      <c r="S30" s="116">
        <v>0</v>
      </c>
      <c r="U30" s="115">
        <v>-31</v>
      </c>
      <c r="V30" s="116">
        <v>2.7</v>
      </c>
      <c r="W30">
        <v>-31</v>
      </c>
      <c r="X30">
        <v>2.7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9.65</v>
      </c>
      <c r="N31" s="115">
        <v>0</v>
      </c>
      <c r="O31" s="88">
        <v>-31</v>
      </c>
      <c r="P31" s="88">
        <v>0</v>
      </c>
      <c r="Q31" s="88">
        <v>0</v>
      </c>
      <c r="R31" s="88">
        <v>0</v>
      </c>
      <c r="S31" s="116">
        <v>0</v>
      </c>
      <c r="U31" s="115">
        <v>-31</v>
      </c>
      <c r="V31" s="116">
        <v>9.65</v>
      </c>
      <c r="W31">
        <v>-31</v>
      </c>
      <c r="X31">
        <v>9.65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9.65</v>
      </c>
      <c r="N32" s="115">
        <v>0</v>
      </c>
      <c r="O32" s="88">
        <v>-21</v>
      </c>
      <c r="P32" s="88">
        <v>0</v>
      </c>
      <c r="Q32" s="88">
        <v>0</v>
      </c>
      <c r="R32" s="88">
        <v>0</v>
      </c>
      <c r="S32" s="116">
        <v>0</v>
      </c>
      <c r="U32" s="115">
        <v>-21</v>
      </c>
      <c r="V32" s="116">
        <v>9.65</v>
      </c>
      <c r="W32">
        <v>-21</v>
      </c>
      <c r="X32">
        <v>9.65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9.65</v>
      </c>
      <c r="N33" s="115">
        <v>0</v>
      </c>
      <c r="O33" s="88">
        <v>-6</v>
      </c>
      <c r="P33" s="88">
        <v>0</v>
      </c>
      <c r="Q33" s="88">
        <v>0</v>
      </c>
      <c r="R33" s="88">
        <v>0</v>
      </c>
      <c r="S33" s="116">
        <v>0</v>
      </c>
      <c r="U33" s="115">
        <v>-6</v>
      </c>
      <c r="V33" s="116">
        <v>9.65</v>
      </c>
      <c r="W33">
        <v>-6</v>
      </c>
      <c r="X33">
        <v>9.65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8.1999999999999993</v>
      </c>
      <c r="N34" s="115">
        <v>0</v>
      </c>
      <c r="O34" s="88">
        <v>-6</v>
      </c>
      <c r="P34" s="88">
        <v>0</v>
      </c>
      <c r="Q34" s="88">
        <v>0</v>
      </c>
      <c r="R34" s="88">
        <v>0</v>
      </c>
      <c r="S34" s="116">
        <v>0</v>
      </c>
      <c r="U34" s="115">
        <v>-6</v>
      </c>
      <c r="V34" s="116">
        <v>8.1999999999999993</v>
      </c>
      <c r="W34">
        <v>-6</v>
      </c>
      <c r="X34">
        <v>8.1999999999999993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8.98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8.98</v>
      </c>
      <c r="W35">
        <v>0</v>
      </c>
      <c r="X35">
        <v>8.98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9.65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9.65</v>
      </c>
      <c r="W36">
        <v>0</v>
      </c>
      <c r="X36">
        <v>9.65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2.0299999999999998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2.0299999999999998</v>
      </c>
      <c r="W37">
        <v>0</v>
      </c>
      <c r="X37">
        <v>2.0299999999999998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9.65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9.65</v>
      </c>
      <c r="W38">
        <v>0</v>
      </c>
      <c r="X38">
        <v>9.65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9.65</v>
      </c>
      <c r="N39" s="115">
        <v>0</v>
      </c>
      <c r="O39" s="88">
        <v>-21</v>
      </c>
      <c r="P39" s="88">
        <v>0</v>
      </c>
      <c r="Q39" s="88">
        <v>0</v>
      </c>
      <c r="R39" s="88">
        <v>0</v>
      </c>
      <c r="S39" s="116">
        <v>0</v>
      </c>
      <c r="U39" s="115">
        <v>-21</v>
      </c>
      <c r="V39" s="116">
        <v>9.65</v>
      </c>
      <c r="W39">
        <v>-21</v>
      </c>
      <c r="X39">
        <v>9.65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9.65</v>
      </c>
      <c r="N40" s="115">
        <v>0</v>
      </c>
      <c r="O40" s="88">
        <v>-21</v>
      </c>
      <c r="P40" s="88">
        <v>0</v>
      </c>
      <c r="Q40" s="88">
        <v>0</v>
      </c>
      <c r="R40" s="88">
        <v>0</v>
      </c>
      <c r="S40" s="116">
        <v>0</v>
      </c>
      <c r="U40" s="115">
        <v>-21</v>
      </c>
      <c r="V40" s="116">
        <v>9.65</v>
      </c>
      <c r="W40">
        <v>-21</v>
      </c>
      <c r="X40">
        <v>9.65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9.65</v>
      </c>
      <c r="N41" s="115">
        <v>0</v>
      </c>
      <c r="O41" s="88">
        <v>-21</v>
      </c>
      <c r="P41" s="88">
        <v>0</v>
      </c>
      <c r="Q41" s="88">
        <v>0</v>
      </c>
      <c r="R41" s="88">
        <v>0</v>
      </c>
      <c r="S41" s="116">
        <v>0</v>
      </c>
      <c r="U41" s="115">
        <v>-21</v>
      </c>
      <c r="V41" s="116">
        <v>9.65</v>
      </c>
      <c r="W41">
        <v>-21</v>
      </c>
      <c r="X41">
        <v>9.65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9.65</v>
      </c>
      <c r="N42" s="115">
        <v>0</v>
      </c>
      <c r="O42" s="88">
        <v>-21</v>
      </c>
      <c r="P42" s="88">
        <v>0</v>
      </c>
      <c r="Q42" s="88">
        <v>0</v>
      </c>
      <c r="R42" s="88">
        <v>0</v>
      </c>
      <c r="S42" s="116">
        <v>0</v>
      </c>
      <c r="U42" s="115">
        <v>-21</v>
      </c>
      <c r="V42" s="116">
        <v>9.65</v>
      </c>
      <c r="W42">
        <v>-21</v>
      </c>
      <c r="X42">
        <v>9.65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9.65</v>
      </c>
      <c r="N43" s="115">
        <v>0</v>
      </c>
      <c r="O43" s="88">
        <v>-21</v>
      </c>
      <c r="P43" s="88">
        <v>0</v>
      </c>
      <c r="Q43" s="88">
        <v>0</v>
      </c>
      <c r="R43" s="88">
        <v>0</v>
      </c>
      <c r="S43" s="116">
        <v>0</v>
      </c>
      <c r="U43" s="115">
        <v>-21</v>
      </c>
      <c r="V43" s="116">
        <v>9.65</v>
      </c>
      <c r="W43">
        <v>-21</v>
      </c>
      <c r="X43">
        <v>9.65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2.0299999999999998</v>
      </c>
      <c r="N44" s="115">
        <v>0</v>
      </c>
      <c r="O44" s="88">
        <v>-21</v>
      </c>
      <c r="P44" s="88">
        <v>0</v>
      </c>
      <c r="Q44" s="88">
        <v>0</v>
      </c>
      <c r="R44" s="88">
        <v>0</v>
      </c>
      <c r="S44" s="116">
        <v>0</v>
      </c>
      <c r="U44" s="115">
        <v>-21</v>
      </c>
      <c r="V44" s="116">
        <v>2.0299999999999998</v>
      </c>
      <c r="W44">
        <v>-21</v>
      </c>
      <c r="X44">
        <v>2.0299999999999998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7.53</v>
      </c>
      <c r="N45" s="115">
        <v>0</v>
      </c>
      <c r="O45" s="88">
        <v>-21</v>
      </c>
      <c r="P45" s="88">
        <v>0</v>
      </c>
      <c r="Q45" s="88">
        <v>0</v>
      </c>
      <c r="R45" s="88">
        <v>0</v>
      </c>
      <c r="S45" s="116">
        <v>0</v>
      </c>
      <c r="U45" s="115">
        <v>-21</v>
      </c>
      <c r="V45" s="116">
        <v>7.53</v>
      </c>
      <c r="W45">
        <v>-21</v>
      </c>
      <c r="X45">
        <v>7.53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6.08</v>
      </c>
      <c r="N46" s="115">
        <v>0</v>
      </c>
      <c r="O46" s="88">
        <v>-21</v>
      </c>
      <c r="P46" s="88">
        <v>0</v>
      </c>
      <c r="Q46" s="88">
        <v>0</v>
      </c>
      <c r="R46" s="88">
        <v>0</v>
      </c>
      <c r="S46" s="116">
        <v>0</v>
      </c>
      <c r="U46" s="115">
        <v>-21</v>
      </c>
      <c r="V46" s="116">
        <v>6.08</v>
      </c>
      <c r="W46">
        <v>-21</v>
      </c>
      <c r="X46">
        <v>6.08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9.65</v>
      </c>
      <c r="N47" s="115">
        <v>0</v>
      </c>
      <c r="O47" s="88">
        <v>-76</v>
      </c>
      <c r="P47" s="88">
        <v>0</v>
      </c>
      <c r="Q47" s="88">
        <v>0</v>
      </c>
      <c r="R47" s="88">
        <v>0</v>
      </c>
      <c r="S47" s="116">
        <v>0</v>
      </c>
      <c r="U47" s="115">
        <v>-76</v>
      </c>
      <c r="V47" s="116">
        <v>9.65</v>
      </c>
      <c r="W47">
        <v>-76</v>
      </c>
      <c r="X47">
        <v>9.65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7.14</v>
      </c>
      <c r="N48" s="115">
        <v>0</v>
      </c>
      <c r="O48" s="88">
        <v>-76</v>
      </c>
      <c r="P48" s="88">
        <v>0</v>
      </c>
      <c r="Q48" s="88">
        <v>0</v>
      </c>
      <c r="R48" s="88">
        <v>0</v>
      </c>
      <c r="S48" s="116">
        <v>0</v>
      </c>
      <c r="U48" s="115">
        <v>-76</v>
      </c>
      <c r="V48" s="116">
        <v>7.14</v>
      </c>
      <c r="W48">
        <v>-76</v>
      </c>
      <c r="X48">
        <v>7.14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4.25</v>
      </c>
      <c r="N49" s="115">
        <v>0</v>
      </c>
      <c r="O49" s="88">
        <v>-81</v>
      </c>
      <c r="P49" s="88">
        <v>0</v>
      </c>
      <c r="Q49" s="88">
        <v>0</v>
      </c>
      <c r="R49" s="88">
        <v>0</v>
      </c>
      <c r="S49" s="116">
        <v>0</v>
      </c>
      <c r="U49" s="115">
        <v>-81</v>
      </c>
      <c r="V49" s="116">
        <v>4.25</v>
      </c>
      <c r="W49">
        <v>-81</v>
      </c>
      <c r="X49">
        <v>4.25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8.59</v>
      </c>
      <c r="N50" s="115">
        <v>0</v>
      </c>
      <c r="O50" s="88">
        <v>-86</v>
      </c>
      <c r="P50" s="88">
        <v>0</v>
      </c>
      <c r="Q50" s="88">
        <v>0</v>
      </c>
      <c r="R50" s="88">
        <v>0</v>
      </c>
      <c r="S50" s="116">
        <v>0</v>
      </c>
      <c r="U50" s="115">
        <v>-86</v>
      </c>
      <c r="V50" s="116">
        <v>8.59</v>
      </c>
      <c r="W50">
        <v>-86</v>
      </c>
      <c r="X50">
        <v>8.59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2.9</v>
      </c>
      <c r="N51" s="115">
        <v>0</v>
      </c>
      <c r="O51" s="88">
        <v>-91</v>
      </c>
      <c r="P51" s="88">
        <v>0</v>
      </c>
      <c r="Q51" s="88">
        <v>0</v>
      </c>
      <c r="R51" s="88">
        <v>0</v>
      </c>
      <c r="S51" s="116">
        <v>0</v>
      </c>
      <c r="U51" s="115">
        <v>-91</v>
      </c>
      <c r="V51" s="116">
        <v>2.9</v>
      </c>
      <c r="W51">
        <v>-91</v>
      </c>
      <c r="X51">
        <v>2.9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9.65</v>
      </c>
      <c r="N52" s="115">
        <v>0</v>
      </c>
      <c r="O52" s="88">
        <v>-96</v>
      </c>
      <c r="P52" s="88">
        <v>0</v>
      </c>
      <c r="Q52" s="88">
        <v>0</v>
      </c>
      <c r="R52" s="88">
        <v>0</v>
      </c>
      <c r="S52" s="116">
        <v>0</v>
      </c>
      <c r="U52" s="115">
        <v>-96</v>
      </c>
      <c r="V52" s="116">
        <v>9.65</v>
      </c>
      <c r="W52">
        <v>-96</v>
      </c>
      <c r="X52">
        <v>9.65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8.11</v>
      </c>
      <c r="N53" s="115">
        <v>0</v>
      </c>
      <c r="O53" s="88">
        <v>-101</v>
      </c>
      <c r="P53" s="88">
        <v>0</v>
      </c>
      <c r="Q53" s="88">
        <v>0</v>
      </c>
      <c r="R53" s="88">
        <v>0</v>
      </c>
      <c r="S53" s="116">
        <v>0</v>
      </c>
      <c r="U53" s="115">
        <v>-101</v>
      </c>
      <c r="V53" s="116">
        <v>8.11</v>
      </c>
      <c r="W53">
        <v>-101</v>
      </c>
      <c r="X53">
        <v>8.11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9.65</v>
      </c>
      <c r="N54" s="115">
        <v>0</v>
      </c>
      <c r="O54" s="88">
        <v>-111</v>
      </c>
      <c r="P54" s="88">
        <v>0</v>
      </c>
      <c r="Q54" s="88">
        <v>0</v>
      </c>
      <c r="R54" s="88">
        <v>0</v>
      </c>
      <c r="S54" s="116">
        <v>0</v>
      </c>
      <c r="U54" s="115">
        <v>-111</v>
      </c>
      <c r="V54" s="116">
        <v>9.65</v>
      </c>
      <c r="W54">
        <v>-111</v>
      </c>
      <c r="X54">
        <v>9.65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9.65</v>
      </c>
      <c r="N55" s="115">
        <v>0</v>
      </c>
      <c r="O55" s="88">
        <v>-131</v>
      </c>
      <c r="P55" s="88">
        <v>0</v>
      </c>
      <c r="Q55" s="88">
        <v>0</v>
      </c>
      <c r="R55" s="88">
        <v>0</v>
      </c>
      <c r="S55" s="116">
        <v>0</v>
      </c>
      <c r="U55" s="115">
        <v>-131</v>
      </c>
      <c r="V55" s="116">
        <v>9.65</v>
      </c>
      <c r="W55">
        <v>-131</v>
      </c>
      <c r="X55">
        <v>9.65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9.65</v>
      </c>
      <c r="N56" s="115">
        <v>0</v>
      </c>
      <c r="O56" s="88">
        <v>-151</v>
      </c>
      <c r="P56" s="88">
        <v>0</v>
      </c>
      <c r="Q56" s="88">
        <v>0</v>
      </c>
      <c r="R56" s="88">
        <v>0</v>
      </c>
      <c r="S56" s="116">
        <v>0</v>
      </c>
      <c r="U56" s="115">
        <v>-151</v>
      </c>
      <c r="V56" s="116">
        <v>9.65</v>
      </c>
      <c r="W56">
        <v>-151</v>
      </c>
      <c r="X56">
        <v>9.65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9.65</v>
      </c>
      <c r="N57" s="115">
        <v>0</v>
      </c>
      <c r="O57" s="88">
        <v>-166</v>
      </c>
      <c r="P57" s="88">
        <v>0</v>
      </c>
      <c r="Q57" s="88">
        <v>0</v>
      </c>
      <c r="R57" s="88">
        <v>0</v>
      </c>
      <c r="S57" s="116">
        <v>0</v>
      </c>
      <c r="U57" s="115">
        <v>-166</v>
      </c>
      <c r="V57" s="116">
        <v>9.65</v>
      </c>
      <c r="W57">
        <v>-166</v>
      </c>
      <c r="X57">
        <v>9.65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-171</v>
      </c>
      <c r="P58" s="88">
        <v>0</v>
      </c>
      <c r="Q58" s="88">
        <v>0</v>
      </c>
      <c r="R58" s="88">
        <v>0</v>
      </c>
      <c r="S58" s="116">
        <v>0</v>
      </c>
      <c r="U58" s="115">
        <v>-171</v>
      </c>
      <c r="V58" s="116">
        <v>0</v>
      </c>
      <c r="W58">
        <v>-171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7.14</v>
      </c>
      <c r="N59" s="115">
        <v>0</v>
      </c>
      <c r="O59" s="88">
        <v>-176</v>
      </c>
      <c r="P59" s="88">
        <v>0</v>
      </c>
      <c r="Q59" s="88">
        <v>0</v>
      </c>
      <c r="R59" s="88">
        <v>0</v>
      </c>
      <c r="S59" s="116">
        <v>0</v>
      </c>
      <c r="U59" s="115">
        <v>-176</v>
      </c>
      <c r="V59" s="116">
        <v>7.14</v>
      </c>
      <c r="W59">
        <v>-176</v>
      </c>
      <c r="X59">
        <v>7.14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9.65</v>
      </c>
      <c r="N60" s="115">
        <v>0</v>
      </c>
      <c r="O60" s="88">
        <v>-181</v>
      </c>
      <c r="P60" s="88">
        <v>0</v>
      </c>
      <c r="Q60" s="88">
        <v>0</v>
      </c>
      <c r="R60" s="88">
        <v>0</v>
      </c>
      <c r="S60" s="116">
        <v>0</v>
      </c>
      <c r="U60" s="115">
        <v>-181</v>
      </c>
      <c r="V60" s="116">
        <v>9.65</v>
      </c>
      <c r="W60">
        <v>-181</v>
      </c>
      <c r="X60">
        <v>9.65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9.65</v>
      </c>
      <c r="N61" s="115">
        <v>0</v>
      </c>
      <c r="O61" s="88">
        <v>-181</v>
      </c>
      <c r="P61" s="88">
        <v>0</v>
      </c>
      <c r="Q61" s="88">
        <v>0</v>
      </c>
      <c r="R61" s="88">
        <v>0</v>
      </c>
      <c r="S61" s="116">
        <v>0</v>
      </c>
      <c r="U61" s="115">
        <v>-181</v>
      </c>
      <c r="V61" s="116">
        <v>9.65</v>
      </c>
      <c r="W61">
        <v>-181</v>
      </c>
      <c r="X61">
        <v>9.65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9.65</v>
      </c>
      <c r="N62" s="115">
        <v>0</v>
      </c>
      <c r="O62" s="88">
        <v>-186</v>
      </c>
      <c r="P62" s="88">
        <v>0</v>
      </c>
      <c r="Q62" s="88">
        <v>0</v>
      </c>
      <c r="R62" s="88">
        <v>0</v>
      </c>
      <c r="S62" s="116">
        <v>0</v>
      </c>
      <c r="U62" s="115">
        <v>-186</v>
      </c>
      <c r="V62" s="116">
        <v>9.65</v>
      </c>
      <c r="W62">
        <v>-186</v>
      </c>
      <c r="X62">
        <v>9.65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8.4</v>
      </c>
      <c r="N63" s="115">
        <v>0</v>
      </c>
      <c r="O63" s="88">
        <v>-181</v>
      </c>
      <c r="P63" s="88">
        <v>0</v>
      </c>
      <c r="Q63" s="88">
        <v>0</v>
      </c>
      <c r="R63" s="88">
        <v>0</v>
      </c>
      <c r="S63" s="116">
        <v>0</v>
      </c>
      <c r="U63" s="115">
        <v>-181</v>
      </c>
      <c r="V63" s="116">
        <v>8.4</v>
      </c>
      <c r="W63">
        <v>-181</v>
      </c>
      <c r="X63">
        <v>8.4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8.98</v>
      </c>
      <c r="N64" s="115">
        <v>0</v>
      </c>
      <c r="O64" s="88">
        <v>-176</v>
      </c>
      <c r="P64" s="88">
        <v>0</v>
      </c>
      <c r="Q64" s="88">
        <v>0</v>
      </c>
      <c r="R64" s="88">
        <v>0</v>
      </c>
      <c r="S64" s="116">
        <v>0</v>
      </c>
      <c r="U64" s="115">
        <v>-176</v>
      </c>
      <c r="V64" s="116">
        <v>8.98</v>
      </c>
      <c r="W64">
        <v>-176</v>
      </c>
      <c r="X64">
        <v>8.98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2.3199999999999998</v>
      </c>
      <c r="N65" s="115">
        <v>0</v>
      </c>
      <c r="O65" s="88">
        <v>-176</v>
      </c>
      <c r="P65" s="88">
        <v>0</v>
      </c>
      <c r="Q65" s="88">
        <v>0</v>
      </c>
      <c r="R65" s="88">
        <v>0</v>
      </c>
      <c r="S65" s="116">
        <v>0</v>
      </c>
      <c r="U65" s="115">
        <v>-176</v>
      </c>
      <c r="V65" s="116">
        <v>2.3199999999999998</v>
      </c>
      <c r="W65">
        <v>-176</v>
      </c>
      <c r="X65">
        <v>2.3199999999999998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9.65</v>
      </c>
      <c r="N66" s="115">
        <v>0</v>
      </c>
      <c r="O66" s="88">
        <v>-176</v>
      </c>
      <c r="P66" s="88">
        <v>0</v>
      </c>
      <c r="Q66" s="88">
        <v>0</v>
      </c>
      <c r="R66" s="88">
        <v>0</v>
      </c>
      <c r="S66" s="116">
        <v>0</v>
      </c>
      <c r="U66" s="115">
        <v>-176</v>
      </c>
      <c r="V66" s="116">
        <v>9.65</v>
      </c>
      <c r="W66">
        <v>-176</v>
      </c>
      <c r="X66">
        <v>9.65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9.65</v>
      </c>
      <c r="N67" s="115">
        <v>0</v>
      </c>
      <c r="O67" s="88">
        <v>-151</v>
      </c>
      <c r="P67" s="88">
        <v>0</v>
      </c>
      <c r="Q67" s="88">
        <v>0</v>
      </c>
      <c r="R67" s="88">
        <v>0</v>
      </c>
      <c r="S67" s="116">
        <v>0</v>
      </c>
      <c r="U67" s="115">
        <v>-151</v>
      </c>
      <c r="V67" s="116">
        <v>9.65</v>
      </c>
      <c r="W67">
        <v>-151</v>
      </c>
      <c r="X67">
        <v>9.65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9.65</v>
      </c>
      <c r="N68" s="115">
        <v>0</v>
      </c>
      <c r="O68" s="88">
        <v>-126</v>
      </c>
      <c r="P68" s="88">
        <v>0</v>
      </c>
      <c r="Q68" s="88">
        <v>0</v>
      </c>
      <c r="R68" s="88">
        <v>0</v>
      </c>
      <c r="S68" s="116">
        <v>0</v>
      </c>
      <c r="U68" s="115">
        <v>-126</v>
      </c>
      <c r="V68" s="116">
        <v>9.65</v>
      </c>
      <c r="W68">
        <v>-126</v>
      </c>
      <c r="X68">
        <v>9.65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9.56</v>
      </c>
      <c r="N69" s="115">
        <v>0</v>
      </c>
      <c r="O69" s="88">
        <v>-111</v>
      </c>
      <c r="P69" s="88">
        <v>0</v>
      </c>
      <c r="Q69" s="88">
        <v>0</v>
      </c>
      <c r="R69" s="88">
        <v>0</v>
      </c>
      <c r="S69" s="116">
        <v>0</v>
      </c>
      <c r="U69" s="115">
        <v>-111</v>
      </c>
      <c r="V69" s="116">
        <v>9.56</v>
      </c>
      <c r="W69">
        <v>-111</v>
      </c>
      <c r="X69">
        <v>9.56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9.4600000000000009</v>
      </c>
      <c r="N70" s="115">
        <v>0</v>
      </c>
      <c r="O70" s="88">
        <v>-71</v>
      </c>
      <c r="P70" s="88">
        <v>0</v>
      </c>
      <c r="Q70" s="88">
        <v>0</v>
      </c>
      <c r="R70" s="88">
        <v>0</v>
      </c>
      <c r="S70" s="116">
        <v>0</v>
      </c>
      <c r="U70" s="115">
        <v>-71</v>
      </c>
      <c r="V70" s="116">
        <v>9.4600000000000009</v>
      </c>
      <c r="W70">
        <v>-71</v>
      </c>
      <c r="X70">
        <v>9.4600000000000009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9.65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9.65</v>
      </c>
      <c r="W71">
        <v>0</v>
      </c>
      <c r="X71">
        <v>9.65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3.28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3.28</v>
      </c>
      <c r="W72">
        <v>0</v>
      </c>
      <c r="X72">
        <v>3.28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9.65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9.65</v>
      </c>
      <c r="W73">
        <v>0</v>
      </c>
      <c r="X73">
        <v>9.65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9.65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9.65</v>
      </c>
      <c r="W74">
        <v>0</v>
      </c>
      <c r="X74">
        <v>9.65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9.65</v>
      </c>
      <c r="N75" s="115">
        <v>0</v>
      </c>
      <c r="O75" s="88">
        <v>-39</v>
      </c>
      <c r="P75" s="88">
        <v>0</v>
      </c>
      <c r="Q75" s="88">
        <v>0</v>
      </c>
      <c r="R75" s="88">
        <v>0</v>
      </c>
      <c r="S75" s="116">
        <v>0</v>
      </c>
      <c r="U75" s="115">
        <v>-39</v>
      </c>
      <c r="V75" s="116">
        <v>9.65</v>
      </c>
      <c r="W75">
        <v>-39</v>
      </c>
      <c r="X75">
        <v>9.65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7.82</v>
      </c>
      <c r="N76" s="115">
        <v>0</v>
      </c>
      <c r="O76" s="88">
        <v>-19</v>
      </c>
      <c r="P76" s="88">
        <v>0</v>
      </c>
      <c r="Q76" s="88">
        <v>0</v>
      </c>
      <c r="R76" s="88">
        <v>0</v>
      </c>
      <c r="S76" s="116">
        <v>0</v>
      </c>
      <c r="U76" s="115">
        <v>-19</v>
      </c>
      <c r="V76" s="116">
        <v>7.82</v>
      </c>
      <c r="W76">
        <v>-19</v>
      </c>
      <c r="X76">
        <v>7.82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7.05</v>
      </c>
      <c r="N77" s="115">
        <v>0</v>
      </c>
      <c r="O77" s="88">
        <v>-39</v>
      </c>
      <c r="P77" s="88">
        <v>0</v>
      </c>
      <c r="Q77" s="88">
        <v>0</v>
      </c>
      <c r="R77" s="88">
        <v>0</v>
      </c>
      <c r="S77" s="116">
        <v>0</v>
      </c>
      <c r="U77" s="115">
        <v>-39</v>
      </c>
      <c r="V77" s="116">
        <v>7.05</v>
      </c>
      <c r="W77">
        <v>-39</v>
      </c>
      <c r="X77">
        <v>7.05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8.1999999999999993</v>
      </c>
      <c r="N78" s="115">
        <v>0</v>
      </c>
      <c r="O78" s="88">
        <v>-70</v>
      </c>
      <c r="P78" s="88">
        <v>0</v>
      </c>
      <c r="Q78" s="88">
        <v>0</v>
      </c>
      <c r="R78" s="88">
        <v>0</v>
      </c>
      <c r="S78" s="116">
        <v>0</v>
      </c>
      <c r="U78" s="115">
        <v>-70</v>
      </c>
      <c r="V78" s="116">
        <v>8.1999999999999993</v>
      </c>
      <c r="W78">
        <v>-70</v>
      </c>
      <c r="X78">
        <v>8.1999999999999993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0.28999999999999998</v>
      </c>
      <c r="N79" s="115">
        <v>0</v>
      </c>
      <c r="O79" s="88">
        <v>-95</v>
      </c>
      <c r="P79" s="88">
        <v>0</v>
      </c>
      <c r="Q79" s="88">
        <v>0</v>
      </c>
      <c r="R79" s="88">
        <v>0</v>
      </c>
      <c r="S79" s="116">
        <v>0</v>
      </c>
      <c r="U79" s="115">
        <v>-95</v>
      </c>
      <c r="V79" s="116">
        <v>0.28999999999999998</v>
      </c>
      <c r="W79">
        <v>-95</v>
      </c>
      <c r="X79">
        <v>0.28999999999999998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9.65</v>
      </c>
      <c r="N80" s="115">
        <v>0</v>
      </c>
      <c r="O80" s="88">
        <v>-95</v>
      </c>
      <c r="P80" s="88">
        <v>0</v>
      </c>
      <c r="Q80" s="88">
        <v>0</v>
      </c>
      <c r="R80" s="88">
        <v>0</v>
      </c>
      <c r="S80" s="116">
        <v>0</v>
      </c>
      <c r="U80" s="115">
        <v>-95</v>
      </c>
      <c r="V80" s="116">
        <v>9.65</v>
      </c>
      <c r="W80">
        <v>-95</v>
      </c>
      <c r="X80">
        <v>9.65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9.65</v>
      </c>
      <c r="N81" s="115">
        <v>0</v>
      </c>
      <c r="O81" s="88">
        <v>-85</v>
      </c>
      <c r="P81" s="88">
        <v>0</v>
      </c>
      <c r="Q81" s="88">
        <v>0</v>
      </c>
      <c r="R81" s="88">
        <v>0</v>
      </c>
      <c r="S81" s="116">
        <v>0</v>
      </c>
      <c r="U81" s="115">
        <v>-85</v>
      </c>
      <c r="V81" s="116">
        <v>9.65</v>
      </c>
      <c r="W81">
        <v>-85</v>
      </c>
      <c r="X81">
        <v>9.65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9.65</v>
      </c>
      <c r="N82" s="115">
        <v>0</v>
      </c>
      <c r="O82" s="88">
        <v>-69</v>
      </c>
      <c r="P82" s="88">
        <v>0</v>
      </c>
      <c r="Q82" s="88">
        <v>0</v>
      </c>
      <c r="R82" s="88">
        <v>0</v>
      </c>
      <c r="S82" s="116">
        <v>0</v>
      </c>
      <c r="U82" s="115">
        <v>-69</v>
      </c>
      <c r="V82" s="116">
        <v>9.65</v>
      </c>
      <c r="W82">
        <v>-69</v>
      </c>
      <c r="X82">
        <v>9.65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9.65</v>
      </c>
      <c r="N83" s="115">
        <v>0</v>
      </c>
      <c r="O83" s="88">
        <v>-86</v>
      </c>
      <c r="P83" s="88">
        <v>0</v>
      </c>
      <c r="Q83" s="88">
        <v>0</v>
      </c>
      <c r="R83" s="88">
        <v>0</v>
      </c>
      <c r="S83" s="116">
        <v>0</v>
      </c>
      <c r="U83" s="115">
        <v>-86</v>
      </c>
      <c r="V83" s="116">
        <v>9.65</v>
      </c>
      <c r="W83">
        <v>-86</v>
      </c>
      <c r="X83">
        <v>9.65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9.65</v>
      </c>
      <c r="N84" s="115">
        <v>0</v>
      </c>
      <c r="O84" s="88">
        <v>-91</v>
      </c>
      <c r="P84" s="88">
        <v>0</v>
      </c>
      <c r="Q84" s="88">
        <v>0</v>
      </c>
      <c r="R84" s="88">
        <v>0</v>
      </c>
      <c r="S84" s="116">
        <v>0</v>
      </c>
      <c r="U84" s="115">
        <v>-91</v>
      </c>
      <c r="V84" s="116">
        <v>9.65</v>
      </c>
      <c r="W84">
        <v>-91</v>
      </c>
      <c r="X84">
        <v>9.65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9.65</v>
      </c>
      <c r="N85" s="115">
        <v>0</v>
      </c>
      <c r="O85" s="88">
        <v>-81</v>
      </c>
      <c r="P85" s="88">
        <v>0</v>
      </c>
      <c r="Q85" s="88">
        <v>0</v>
      </c>
      <c r="R85" s="88">
        <v>0</v>
      </c>
      <c r="S85" s="116">
        <v>0</v>
      </c>
      <c r="U85" s="115">
        <v>-81</v>
      </c>
      <c r="V85" s="116">
        <v>9.65</v>
      </c>
      <c r="W85">
        <v>-81</v>
      </c>
      <c r="X85">
        <v>9.65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3.47</v>
      </c>
      <c r="N86" s="115">
        <v>0</v>
      </c>
      <c r="O86" s="88">
        <v>-86</v>
      </c>
      <c r="P86" s="88">
        <v>0</v>
      </c>
      <c r="Q86" s="88">
        <v>0</v>
      </c>
      <c r="R86" s="88">
        <v>0</v>
      </c>
      <c r="S86" s="116">
        <v>0</v>
      </c>
      <c r="U86" s="115">
        <v>-86</v>
      </c>
      <c r="V86" s="116">
        <v>3.47</v>
      </c>
      <c r="W86">
        <v>-86</v>
      </c>
      <c r="X86">
        <v>3.47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9.65</v>
      </c>
      <c r="N87" s="115">
        <v>0</v>
      </c>
      <c r="O87" s="88">
        <v>-101</v>
      </c>
      <c r="P87" s="88">
        <v>0</v>
      </c>
      <c r="Q87" s="88">
        <v>0</v>
      </c>
      <c r="R87" s="88">
        <v>0</v>
      </c>
      <c r="S87" s="116">
        <v>0</v>
      </c>
      <c r="U87" s="115">
        <v>-101</v>
      </c>
      <c r="V87" s="116">
        <v>9.65</v>
      </c>
      <c r="W87">
        <v>-101</v>
      </c>
      <c r="X87">
        <v>9.65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8.4</v>
      </c>
      <c r="N88" s="115">
        <v>0</v>
      </c>
      <c r="O88" s="88">
        <v>-106</v>
      </c>
      <c r="P88" s="88">
        <v>0</v>
      </c>
      <c r="Q88" s="88">
        <v>0</v>
      </c>
      <c r="R88" s="88">
        <v>0</v>
      </c>
      <c r="S88" s="116">
        <v>0</v>
      </c>
      <c r="U88" s="115">
        <v>-106</v>
      </c>
      <c r="V88" s="116">
        <v>8.4</v>
      </c>
      <c r="W88">
        <v>-106</v>
      </c>
      <c r="X88">
        <v>8.4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9.36</v>
      </c>
      <c r="N89" s="115">
        <v>0</v>
      </c>
      <c r="O89" s="88">
        <v>-101</v>
      </c>
      <c r="P89" s="88">
        <v>0</v>
      </c>
      <c r="Q89" s="88">
        <v>0</v>
      </c>
      <c r="R89" s="88">
        <v>0</v>
      </c>
      <c r="S89" s="116">
        <v>0</v>
      </c>
      <c r="U89" s="115">
        <v>-101</v>
      </c>
      <c r="V89" s="116">
        <v>9.36</v>
      </c>
      <c r="W89">
        <v>-101</v>
      </c>
      <c r="X89">
        <v>9.36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7.43</v>
      </c>
      <c r="N90" s="115">
        <v>0</v>
      </c>
      <c r="O90" s="88">
        <v>-101</v>
      </c>
      <c r="P90" s="88">
        <v>0</v>
      </c>
      <c r="Q90" s="88">
        <v>0</v>
      </c>
      <c r="R90" s="88">
        <v>0</v>
      </c>
      <c r="S90" s="116">
        <v>0</v>
      </c>
      <c r="U90" s="115">
        <v>-101</v>
      </c>
      <c r="V90" s="116">
        <v>7.43</v>
      </c>
      <c r="W90">
        <v>-101</v>
      </c>
      <c r="X90">
        <v>7.43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6.37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6.37</v>
      </c>
      <c r="W91">
        <v>0</v>
      </c>
      <c r="X91">
        <v>6.37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6.66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6.66</v>
      </c>
      <c r="W92">
        <v>0</v>
      </c>
      <c r="X92">
        <v>6.66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9.56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9.56</v>
      </c>
      <c r="W94">
        <v>0</v>
      </c>
      <c r="X94">
        <v>9.56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6.47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6.47</v>
      </c>
      <c r="W95">
        <v>0</v>
      </c>
      <c r="X95">
        <v>6.47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5.69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5.69</v>
      </c>
      <c r="W96">
        <v>0</v>
      </c>
      <c r="X96">
        <v>5.69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5.41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5.41</v>
      </c>
      <c r="W97">
        <v>0</v>
      </c>
      <c r="X97">
        <v>5.41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2.61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2.61</v>
      </c>
      <c r="W98">
        <v>0</v>
      </c>
      <c r="X98">
        <v>2.61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0.15917749999999986</v>
      </c>
      <c r="N99" s="110">
        <f t="shared" si="1"/>
        <v>0</v>
      </c>
      <c r="O99" s="111">
        <f t="shared" si="1"/>
        <v>-1.9219999999999999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-1.9219999999999999</v>
      </c>
      <c r="V99" s="112">
        <f t="shared" si="1"/>
        <v>0.15917749999999986</v>
      </c>
      <c r="W99">
        <f t="shared" si="1"/>
        <v>-1.9219999999999999</v>
      </c>
      <c r="X99">
        <f t="shared" si="1"/>
        <v>0.15917749999999986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C23" sqref="C2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1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486</v>
      </c>
      <c r="X1" t="s">
        <v>487</v>
      </c>
      <c r="Y1" t="s">
        <v>488</v>
      </c>
      <c r="Z1" t="s">
        <v>488</v>
      </c>
      <c r="AA1" t="s">
        <v>489</v>
      </c>
      <c r="AB1" t="s">
        <v>490</v>
      </c>
      <c r="AC1" t="s">
        <v>491</v>
      </c>
      <c r="AD1" t="s">
        <v>491</v>
      </c>
      <c r="AE1" t="s">
        <v>492</v>
      </c>
      <c r="AF1" t="s">
        <v>493</v>
      </c>
      <c r="AG1" t="s">
        <v>493</v>
      </c>
      <c r="AH1" t="s">
        <v>493</v>
      </c>
      <c r="AI1" t="s">
        <v>493</v>
      </c>
      <c r="AJ1" t="s">
        <v>493</v>
      </c>
      <c r="AK1" t="s">
        <v>493</v>
      </c>
      <c r="AL1" t="s">
        <v>493</v>
      </c>
      <c r="AM1" t="s">
        <v>493</v>
      </c>
      <c r="AN1" t="s">
        <v>493</v>
      </c>
      <c r="AO1" t="s">
        <v>494</v>
      </c>
      <c r="AP1" t="s">
        <v>494</v>
      </c>
      <c r="AQ1" t="s">
        <v>494</v>
      </c>
      <c r="AR1" t="s">
        <v>494</v>
      </c>
      <c r="AS1" t="s">
        <v>494</v>
      </c>
      <c r="AT1" t="s">
        <v>494</v>
      </c>
      <c r="AU1" t="s">
        <v>494</v>
      </c>
      <c r="AV1" t="s">
        <v>494</v>
      </c>
      <c r="AW1" t="s">
        <v>494</v>
      </c>
      <c r="AX1" t="s">
        <v>494</v>
      </c>
      <c r="AY1" t="s">
        <v>494</v>
      </c>
      <c r="AZ1" t="s">
        <v>494</v>
      </c>
      <c r="BA1" t="s">
        <v>494</v>
      </c>
      <c r="BB1" t="s">
        <v>495</v>
      </c>
      <c r="BC1" t="s">
        <v>149</v>
      </c>
      <c r="BD1" t="s">
        <v>149</v>
      </c>
      <c r="BE1" t="s">
        <v>150</v>
      </c>
      <c r="BF1" t="s">
        <v>150</v>
      </c>
      <c r="BG1" t="s">
        <v>150</v>
      </c>
      <c r="BH1" t="s">
        <v>498</v>
      </c>
      <c r="BI1" t="s">
        <v>498</v>
      </c>
    </row>
    <row r="2" spans="1:6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44860</v>
      </c>
      <c r="W2" s="30" t="s">
        <v>149</v>
      </c>
      <c r="X2" t="s">
        <v>153</v>
      </c>
      <c r="Y2" t="s">
        <v>246</v>
      </c>
      <c r="Z2" t="s">
        <v>246</v>
      </c>
      <c r="AA2" t="s">
        <v>152</v>
      </c>
      <c r="AB2" t="s">
        <v>389</v>
      </c>
      <c r="AC2" t="s">
        <v>150</v>
      </c>
      <c r="AD2" t="s">
        <v>150</v>
      </c>
      <c r="AE2" t="s">
        <v>150</v>
      </c>
      <c r="AF2" t="s">
        <v>240</v>
      </c>
      <c r="AG2" t="s">
        <v>283</v>
      </c>
      <c r="AH2" t="s">
        <v>281</v>
      </c>
      <c r="AI2" t="s">
        <v>282</v>
      </c>
      <c r="AJ2" t="s">
        <v>232</v>
      </c>
      <c r="AK2" t="s">
        <v>268</v>
      </c>
      <c r="AL2" t="s">
        <v>270</v>
      </c>
      <c r="AM2" t="s">
        <v>237</v>
      </c>
      <c r="AN2" t="s">
        <v>269</v>
      </c>
      <c r="AO2" t="s">
        <v>241</v>
      </c>
      <c r="AP2" t="s">
        <v>244</v>
      </c>
      <c r="AQ2" t="s">
        <v>360</v>
      </c>
      <c r="AR2" t="s">
        <v>233</v>
      </c>
      <c r="AS2" t="s">
        <v>264</v>
      </c>
      <c r="AT2" t="s">
        <v>399</v>
      </c>
      <c r="AU2" t="s">
        <v>445</v>
      </c>
      <c r="AV2" t="s">
        <v>256</v>
      </c>
      <c r="AW2" t="s">
        <v>390</v>
      </c>
      <c r="AX2" t="s">
        <v>258</v>
      </c>
      <c r="AY2" t="s">
        <v>394</v>
      </c>
      <c r="AZ2" t="s">
        <v>447</v>
      </c>
      <c r="BA2" t="s">
        <v>261</v>
      </c>
      <c r="BB2" t="s">
        <v>149</v>
      </c>
      <c r="BC2" t="s">
        <v>496</v>
      </c>
      <c r="BD2" t="s">
        <v>496</v>
      </c>
      <c r="BE2" t="s">
        <v>496</v>
      </c>
      <c r="BF2" t="s">
        <v>496</v>
      </c>
      <c r="BG2" t="s">
        <v>497</v>
      </c>
      <c r="BH2" t="s">
        <v>149</v>
      </c>
      <c r="BI2" t="s">
        <v>150</v>
      </c>
    </row>
    <row r="3" spans="1:61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268.95</v>
      </c>
      <c r="I3" s="95">
        <v>55.38000000000001</v>
      </c>
      <c r="J3" s="95">
        <v>7.16</v>
      </c>
      <c r="K3" s="95">
        <v>0.97</v>
      </c>
      <c r="L3" s="95">
        <v>0</v>
      </c>
      <c r="M3" s="114">
        <v>0</v>
      </c>
      <c r="N3" s="113">
        <v>269.19</v>
      </c>
      <c r="O3" s="95">
        <v>145.25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6.61</v>
      </c>
      <c r="Y3">
        <v>0</v>
      </c>
      <c r="Z3">
        <v>24.46</v>
      </c>
      <c r="AA3">
        <v>0.97</v>
      </c>
      <c r="AB3">
        <v>0.63</v>
      </c>
      <c r="AC3">
        <v>14.48</v>
      </c>
      <c r="AD3">
        <v>14.48</v>
      </c>
      <c r="AE3">
        <v>24.13</v>
      </c>
      <c r="AF3">
        <v>0.61</v>
      </c>
      <c r="AG3">
        <v>0.36</v>
      </c>
      <c r="AH3">
        <v>0.46</v>
      </c>
      <c r="AI3">
        <v>0.83</v>
      </c>
      <c r="AJ3">
        <v>0.74</v>
      </c>
      <c r="AK3">
        <v>0.83</v>
      </c>
      <c r="AL3">
        <v>0.48</v>
      </c>
      <c r="AM3">
        <v>0.55000000000000004</v>
      </c>
      <c r="AN3">
        <v>0.52</v>
      </c>
      <c r="AO3">
        <v>1.25</v>
      </c>
      <c r="AP3">
        <v>0.39</v>
      </c>
      <c r="AQ3">
        <v>0.77</v>
      </c>
      <c r="AR3">
        <v>0.39</v>
      </c>
      <c r="AS3">
        <v>0.39</v>
      </c>
      <c r="AT3">
        <v>0.39</v>
      </c>
      <c r="AU3">
        <v>0.72</v>
      </c>
      <c r="AV3">
        <v>0.39</v>
      </c>
      <c r="AW3">
        <v>2.9</v>
      </c>
      <c r="AX3">
        <v>0.68</v>
      </c>
      <c r="AY3">
        <v>0.43</v>
      </c>
      <c r="AZ3">
        <v>0.57999999999999996</v>
      </c>
      <c r="BA3">
        <v>0.39</v>
      </c>
      <c r="BB3">
        <v>231.65</v>
      </c>
      <c r="BC3">
        <v>269.19</v>
      </c>
      <c r="BD3">
        <v>0</v>
      </c>
      <c r="BE3">
        <v>0</v>
      </c>
      <c r="BF3">
        <v>90.25</v>
      </c>
      <c r="BG3">
        <v>55</v>
      </c>
      <c r="BH3">
        <v>0</v>
      </c>
      <c r="BI3">
        <v>0</v>
      </c>
    </row>
    <row r="4" spans="1:61">
      <c r="A4" t="s">
        <v>240</v>
      </c>
      <c r="B4" t="s">
        <v>232</v>
      </c>
      <c r="C4" t="s">
        <v>234</v>
      </c>
      <c r="G4" t="s">
        <v>46</v>
      </c>
      <c r="H4" s="115">
        <v>259.3</v>
      </c>
      <c r="I4" s="88">
        <v>55.38000000000001</v>
      </c>
      <c r="J4" s="88">
        <v>7.16</v>
      </c>
      <c r="K4" s="88">
        <v>0.97</v>
      </c>
      <c r="L4" s="88">
        <v>0</v>
      </c>
      <c r="M4" s="116">
        <v>0</v>
      </c>
      <c r="N4" s="115">
        <v>269.19</v>
      </c>
      <c r="O4" s="88">
        <v>145.25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6.61</v>
      </c>
      <c r="Y4">
        <v>0</v>
      </c>
      <c r="Z4">
        <v>24.46</v>
      </c>
      <c r="AA4">
        <v>0.97</v>
      </c>
      <c r="AB4">
        <v>0.63</v>
      </c>
      <c r="AC4">
        <v>14.48</v>
      </c>
      <c r="AD4">
        <v>14.48</v>
      </c>
      <c r="AE4">
        <v>24.13</v>
      </c>
      <c r="AF4">
        <v>0.61</v>
      </c>
      <c r="AG4">
        <v>0.36</v>
      </c>
      <c r="AH4">
        <v>0.46</v>
      </c>
      <c r="AI4">
        <v>0.83</v>
      </c>
      <c r="AJ4">
        <v>0.74</v>
      </c>
      <c r="AK4">
        <v>0.83</v>
      </c>
      <c r="AL4">
        <v>0.48</v>
      </c>
      <c r="AM4">
        <v>0.55000000000000004</v>
      </c>
      <c r="AN4">
        <v>0.52</v>
      </c>
      <c r="AO4">
        <v>1.25</v>
      </c>
      <c r="AP4">
        <v>0.39</v>
      </c>
      <c r="AQ4">
        <v>0.77</v>
      </c>
      <c r="AR4">
        <v>0.39</v>
      </c>
      <c r="AS4">
        <v>0.39</v>
      </c>
      <c r="AT4">
        <v>0.39</v>
      </c>
      <c r="AU4">
        <v>0.72</v>
      </c>
      <c r="AV4">
        <v>0.39</v>
      </c>
      <c r="AW4">
        <v>2.9</v>
      </c>
      <c r="AX4">
        <v>0.68</v>
      </c>
      <c r="AY4">
        <v>0.43</v>
      </c>
      <c r="AZ4">
        <v>0.57999999999999996</v>
      </c>
      <c r="BA4">
        <v>0.39</v>
      </c>
      <c r="BB4">
        <v>222</v>
      </c>
      <c r="BC4">
        <v>269.19</v>
      </c>
      <c r="BD4">
        <v>0</v>
      </c>
      <c r="BE4">
        <v>0</v>
      </c>
      <c r="BF4">
        <v>90.25</v>
      </c>
      <c r="BG4">
        <v>55</v>
      </c>
      <c r="BH4">
        <v>0</v>
      </c>
      <c r="BI4">
        <v>0</v>
      </c>
    </row>
    <row r="5" spans="1:61">
      <c r="A5" t="s">
        <v>241</v>
      </c>
      <c r="B5" t="s">
        <v>233</v>
      </c>
      <c r="C5" t="s">
        <v>235</v>
      </c>
      <c r="G5" t="s">
        <v>47</v>
      </c>
      <c r="H5" s="115">
        <v>259.3</v>
      </c>
      <c r="I5" s="88">
        <v>55.38000000000001</v>
      </c>
      <c r="J5" s="88">
        <v>7.16</v>
      </c>
      <c r="K5" s="88">
        <v>0.97</v>
      </c>
      <c r="L5" s="88">
        <v>0</v>
      </c>
      <c r="M5" s="116">
        <v>0</v>
      </c>
      <c r="N5" s="115">
        <v>269.19</v>
      </c>
      <c r="O5" s="88">
        <v>145.25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6.61</v>
      </c>
      <c r="Y5">
        <v>0</v>
      </c>
      <c r="Z5">
        <v>24.46</v>
      </c>
      <c r="AA5">
        <v>0.97</v>
      </c>
      <c r="AB5">
        <v>0.63</v>
      </c>
      <c r="AC5">
        <v>14.48</v>
      </c>
      <c r="AD5">
        <v>14.48</v>
      </c>
      <c r="AE5">
        <v>24.13</v>
      </c>
      <c r="AF5">
        <v>0.61</v>
      </c>
      <c r="AG5">
        <v>0.36</v>
      </c>
      <c r="AH5">
        <v>0.46</v>
      </c>
      <c r="AI5">
        <v>0.83</v>
      </c>
      <c r="AJ5">
        <v>0.74</v>
      </c>
      <c r="AK5">
        <v>0.83</v>
      </c>
      <c r="AL5">
        <v>0.48</v>
      </c>
      <c r="AM5">
        <v>0.55000000000000004</v>
      </c>
      <c r="AN5">
        <v>0.52</v>
      </c>
      <c r="AO5">
        <v>1.25</v>
      </c>
      <c r="AP5">
        <v>0.39</v>
      </c>
      <c r="AQ5">
        <v>0.77</v>
      </c>
      <c r="AR5">
        <v>0.39</v>
      </c>
      <c r="AS5">
        <v>0.39</v>
      </c>
      <c r="AT5">
        <v>0.39</v>
      </c>
      <c r="AU5">
        <v>0.72</v>
      </c>
      <c r="AV5">
        <v>0.39</v>
      </c>
      <c r="AW5">
        <v>2.9</v>
      </c>
      <c r="AX5">
        <v>0.68</v>
      </c>
      <c r="AY5">
        <v>0.43</v>
      </c>
      <c r="AZ5">
        <v>0.57999999999999996</v>
      </c>
      <c r="BA5">
        <v>0.39</v>
      </c>
      <c r="BB5">
        <v>222</v>
      </c>
      <c r="BC5">
        <v>269.19</v>
      </c>
      <c r="BD5">
        <v>0</v>
      </c>
      <c r="BE5">
        <v>0</v>
      </c>
      <c r="BF5">
        <v>90.25</v>
      </c>
      <c r="BG5">
        <v>55</v>
      </c>
      <c r="BH5">
        <v>0</v>
      </c>
      <c r="BI5">
        <v>0</v>
      </c>
    </row>
    <row r="6" spans="1:61">
      <c r="A6" t="s">
        <v>242</v>
      </c>
      <c r="B6" t="s">
        <v>264</v>
      </c>
      <c r="C6" t="s">
        <v>236</v>
      </c>
      <c r="G6" t="s">
        <v>48</v>
      </c>
      <c r="H6" s="115">
        <v>239.98999999999998</v>
      </c>
      <c r="I6" s="88">
        <v>55.38000000000001</v>
      </c>
      <c r="J6" s="88">
        <v>7.16</v>
      </c>
      <c r="K6" s="88">
        <v>0.97</v>
      </c>
      <c r="L6" s="88">
        <v>0</v>
      </c>
      <c r="M6" s="116">
        <v>0</v>
      </c>
      <c r="N6" s="115">
        <v>269.19</v>
      </c>
      <c r="O6" s="88">
        <v>145.25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6.61</v>
      </c>
      <c r="Y6">
        <v>0</v>
      </c>
      <c r="Z6">
        <v>24.46</v>
      </c>
      <c r="AA6">
        <v>0.97</v>
      </c>
      <c r="AB6">
        <v>0.63</v>
      </c>
      <c r="AC6">
        <v>14.48</v>
      </c>
      <c r="AD6">
        <v>14.48</v>
      </c>
      <c r="AE6">
        <v>24.13</v>
      </c>
      <c r="AF6">
        <v>0.61</v>
      </c>
      <c r="AG6">
        <v>0.36</v>
      </c>
      <c r="AH6">
        <v>0.46</v>
      </c>
      <c r="AI6">
        <v>0.83</v>
      </c>
      <c r="AJ6">
        <v>0.74</v>
      </c>
      <c r="AK6">
        <v>0.83</v>
      </c>
      <c r="AL6">
        <v>0.48</v>
      </c>
      <c r="AM6">
        <v>0.55000000000000004</v>
      </c>
      <c r="AN6">
        <v>0.52</v>
      </c>
      <c r="AO6">
        <v>1.25</v>
      </c>
      <c r="AP6">
        <v>0.39</v>
      </c>
      <c r="AQ6">
        <v>0.77</v>
      </c>
      <c r="AR6">
        <v>0.39</v>
      </c>
      <c r="AS6">
        <v>0.39</v>
      </c>
      <c r="AT6">
        <v>0.39</v>
      </c>
      <c r="AU6">
        <v>0.72</v>
      </c>
      <c r="AV6">
        <v>0.39</v>
      </c>
      <c r="AW6">
        <v>2.9</v>
      </c>
      <c r="AX6">
        <v>0.68</v>
      </c>
      <c r="AY6">
        <v>0.43</v>
      </c>
      <c r="AZ6">
        <v>0.57999999999999996</v>
      </c>
      <c r="BA6">
        <v>0.39</v>
      </c>
      <c r="BB6">
        <v>202.69</v>
      </c>
      <c r="BC6">
        <v>269.19</v>
      </c>
      <c r="BD6">
        <v>0</v>
      </c>
      <c r="BE6">
        <v>0</v>
      </c>
      <c r="BF6">
        <v>90.25</v>
      </c>
      <c r="BG6">
        <v>55</v>
      </c>
      <c r="BH6">
        <v>0</v>
      </c>
      <c r="BI6">
        <v>0</v>
      </c>
    </row>
    <row r="7" spans="1:61">
      <c r="A7" t="s">
        <v>243</v>
      </c>
      <c r="B7" t="s">
        <v>298</v>
      </c>
      <c r="C7" t="s">
        <v>265</v>
      </c>
      <c r="G7" t="s">
        <v>49</v>
      </c>
      <c r="H7" s="115">
        <v>74.72</v>
      </c>
      <c r="I7" s="88">
        <v>55.38000000000001</v>
      </c>
      <c r="J7" s="88">
        <v>7.16</v>
      </c>
      <c r="K7" s="88">
        <v>0.97</v>
      </c>
      <c r="L7" s="88">
        <v>0</v>
      </c>
      <c r="M7" s="116">
        <v>0</v>
      </c>
      <c r="N7" s="115">
        <v>269.19</v>
      </c>
      <c r="O7" s="88">
        <v>145.25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6.61</v>
      </c>
      <c r="Y7">
        <v>0</v>
      </c>
      <c r="Z7">
        <v>24.46</v>
      </c>
      <c r="AA7">
        <v>0.97</v>
      </c>
      <c r="AB7">
        <v>0.57999999999999996</v>
      </c>
      <c r="AC7">
        <v>14.48</v>
      </c>
      <c r="AD7">
        <v>14.48</v>
      </c>
      <c r="AE7">
        <v>24.13</v>
      </c>
      <c r="AF7">
        <v>0.61</v>
      </c>
      <c r="AG7">
        <v>0.36</v>
      </c>
      <c r="AH7">
        <v>0.46</v>
      </c>
      <c r="AI7">
        <v>0.83</v>
      </c>
      <c r="AJ7">
        <v>0.74</v>
      </c>
      <c r="AK7">
        <v>0.83</v>
      </c>
      <c r="AL7">
        <v>0.48</v>
      </c>
      <c r="AM7">
        <v>0.55000000000000004</v>
      </c>
      <c r="AN7">
        <v>0.35</v>
      </c>
      <c r="AO7">
        <v>1.25</v>
      </c>
      <c r="AP7">
        <v>0.39</v>
      </c>
      <c r="AQ7">
        <v>0.77</v>
      </c>
      <c r="AR7">
        <v>0.39</v>
      </c>
      <c r="AS7">
        <v>0.39</v>
      </c>
      <c r="AT7">
        <v>0.39</v>
      </c>
      <c r="AU7">
        <v>0.72</v>
      </c>
      <c r="AV7">
        <v>0.39</v>
      </c>
      <c r="AW7">
        <v>2.9</v>
      </c>
      <c r="AX7">
        <v>0.68</v>
      </c>
      <c r="AY7">
        <v>0.43</v>
      </c>
      <c r="AZ7">
        <v>0.57999999999999996</v>
      </c>
      <c r="BA7">
        <v>0.39</v>
      </c>
      <c r="BB7">
        <v>37.64</v>
      </c>
      <c r="BC7">
        <v>269.19</v>
      </c>
      <c r="BD7">
        <v>0</v>
      </c>
      <c r="BE7">
        <v>0</v>
      </c>
      <c r="BF7">
        <v>90.25</v>
      </c>
      <c r="BG7">
        <v>55</v>
      </c>
      <c r="BH7">
        <v>0</v>
      </c>
      <c r="BI7">
        <v>0</v>
      </c>
    </row>
    <row r="8" spans="1:61">
      <c r="A8" t="s">
        <v>244</v>
      </c>
      <c r="B8" t="s">
        <v>340</v>
      </c>
      <c r="C8" t="s">
        <v>237</v>
      </c>
      <c r="G8" t="s">
        <v>50</v>
      </c>
      <c r="H8" s="115">
        <v>74.72</v>
      </c>
      <c r="I8" s="88">
        <v>55.38000000000001</v>
      </c>
      <c r="J8" s="88">
        <v>7.16</v>
      </c>
      <c r="K8" s="88">
        <v>0.97</v>
      </c>
      <c r="L8" s="88">
        <v>0</v>
      </c>
      <c r="M8" s="116">
        <v>0</v>
      </c>
      <c r="N8" s="115">
        <v>269.19</v>
      </c>
      <c r="O8" s="88">
        <v>145.25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6.61</v>
      </c>
      <c r="Y8">
        <v>0</v>
      </c>
      <c r="Z8">
        <v>24.46</v>
      </c>
      <c r="AA8">
        <v>0.97</v>
      </c>
      <c r="AB8">
        <v>0.57999999999999996</v>
      </c>
      <c r="AC8">
        <v>14.48</v>
      </c>
      <c r="AD8">
        <v>14.48</v>
      </c>
      <c r="AE8">
        <v>24.13</v>
      </c>
      <c r="AF8">
        <v>0.61</v>
      </c>
      <c r="AG8">
        <v>0.36</v>
      </c>
      <c r="AH8">
        <v>0.46</v>
      </c>
      <c r="AI8">
        <v>0.83</v>
      </c>
      <c r="AJ8">
        <v>0.74</v>
      </c>
      <c r="AK8">
        <v>0.83</v>
      </c>
      <c r="AL8">
        <v>0.48</v>
      </c>
      <c r="AM8">
        <v>0.55000000000000004</v>
      </c>
      <c r="AN8">
        <v>0.35</v>
      </c>
      <c r="AO8">
        <v>1.25</v>
      </c>
      <c r="AP8">
        <v>0.39</v>
      </c>
      <c r="AQ8">
        <v>0.77</v>
      </c>
      <c r="AR8">
        <v>0.39</v>
      </c>
      <c r="AS8">
        <v>0.39</v>
      </c>
      <c r="AT8">
        <v>0.39</v>
      </c>
      <c r="AU8">
        <v>0.72</v>
      </c>
      <c r="AV8">
        <v>0.39</v>
      </c>
      <c r="AW8">
        <v>2.9</v>
      </c>
      <c r="AX8">
        <v>0.68</v>
      </c>
      <c r="AY8">
        <v>0.43</v>
      </c>
      <c r="AZ8">
        <v>0.57999999999999996</v>
      </c>
      <c r="BA8">
        <v>0.39</v>
      </c>
      <c r="BB8">
        <v>37.64</v>
      </c>
      <c r="BC8">
        <v>269.19</v>
      </c>
      <c r="BD8">
        <v>0</v>
      </c>
      <c r="BE8">
        <v>0</v>
      </c>
      <c r="BF8">
        <v>90.25</v>
      </c>
      <c r="BG8">
        <v>55</v>
      </c>
      <c r="BH8">
        <v>0</v>
      </c>
      <c r="BI8">
        <v>0</v>
      </c>
    </row>
    <row r="9" spans="1:61">
      <c r="A9" t="s">
        <v>245</v>
      </c>
      <c r="B9" t="s">
        <v>360</v>
      </c>
      <c r="C9" t="s">
        <v>238</v>
      </c>
      <c r="G9" t="s">
        <v>51</v>
      </c>
      <c r="H9" s="115">
        <v>74.72</v>
      </c>
      <c r="I9" s="88">
        <v>55.38000000000001</v>
      </c>
      <c r="J9" s="88">
        <v>7.16</v>
      </c>
      <c r="K9" s="88">
        <v>0.97</v>
      </c>
      <c r="L9" s="88">
        <v>0</v>
      </c>
      <c r="M9" s="116">
        <v>0</v>
      </c>
      <c r="N9" s="115">
        <v>269.19</v>
      </c>
      <c r="O9" s="88">
        <v>145.25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6.61</v>
      </c>
      <c r="Y9">
        <v>0</v>
      </c>
      <c r="Z9">
        <v>24.46</v>
      </c>
      <c r="AA9">
        <v>0.97</v>
      </c>
      <c r="AB9">
        <v>0.57999999999999996</v>
      </c>
      <c r="AC9">
        <v>14.48</v>
      </c>
      <c r="AD9">
        <v>14.48</v>
      </c>
      <c r="AE9">
        <v>24.13</v>
      </c>
      <c r="AF9">
        <v>0.61</v>
      </c>
      <c r="AG9">
        <v>0.36</v>
      </c>
      <c r="AH9">
        <v>0.46</v>
      </c>
      <c r="AI9">
        <v>0.83</v>
      </c>
      <c r="AJ9">
        <v>0.74</v>
      </c>
      <c r="AK9">
        <v>0.83</v>
      </c>
      <c r="AL9">
        <v>0.48</v>
      </c>
      <c r="AM9">
        <v>0.55000000000000004</v>
      </c>
      <c r="AN9">
        <v>0.35</v>
      </c>
      <c r="AO9">
        <v>1.25</v>
      </c>
      <c r="AP9">
        <v>0.39</v>
      </c>
      <c r="AQ9">
        <v>0.77</v>
      </c>
      <c r="AR9">
        <v>0.39</v>
      </c>
      <c r="AS9">
        <v>0.39</v>
      </c>
      <c r="AT9">
        <v>0.39</v>
      </c>
      <c r="AU9">
        <v>0.72</v>
      </c>
      <c r="AV9">
        <v>0.39</v>
      </c>
      <c r="AW9">
        <v>2.9</v>
      </c>
      <c r="AX9">
        <v>0.68</v>
      </c>
      <c r="AY9">
        <v>0.43</v>
      </c>
      <c r="AZ9">
        <v>0.57999999999999996</v>
      </c>
      <c r="BA9">
        <v>0.39</v>
      </c>
      <c r="BB9">
        <v>37.64</v>
      </c>
      <c r="BC9">
        <v>269.19</v>
      </c>
      <c r="BD9">
        <v>0</v>
      </c>
      <c r="BE9">
        <v>0</v>
      </c>
      <c r="BF9">
        <v>90.25</v>
      </c>
      <c r="BG9">
        <v>55</v>
      </c>
      <c r="BH9">
        <v>0</v>
      </c>
      <c r="BI9">
        <v>0</v>
      </c>
    </row>
    <row r="10" spans="1:61">
      <c r="A10" t="s">
        <v>266</v>
      </c>
      <c r="C10" t="s">
        <v>239</v>
      </c>
      <c r="G10" t="s">
        <v>52</v>
      </c>
      <c r="H10" s="115">
        <v>74.72</v>
      </c>
      <c r="I10" s="88">
        <v>55.38000000000001</v>
      </c>
      <c r="J10" s="88">
        <v>7.16</v>
      </c>
      <c r="K10" s="88">
        <v>0.97</v>
      </c>
      <c r="L10" s="88">
        <v>0</v>
      </c>
      <c r="M10" s="116">
        <v>0</v>
      </c>
      <c r="N10" s="115">
        <v>269.19</v>
      </c>
      <c r="O10" s="88">
        <v>145.25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6.61</v>
      </c>
      <c r="Y10">
        <v>0</v>
      </c>
      <c r="Z10">
        <v>24.46</v>
      </c>
      <c r="AA10">
        <v>0.97</v>
      </c>
      <c r="AB10">
        <v>0.57999999999999996</v>
      </c>
      <c r="AC10">
        <v>14.48</v>
      </c>
      <c r="AD10">
        <v>14.48</v>
      </c>
      <c r="AE10">
        <v>24.13</v>
      </c>
      <c r="AF10">
        <v>0.61</v>
      </c>
      <c r="AG10">
        <v>0.36</v>
      </c>
      <c r="AH10">
        <v>0.46</v>
      </c>
      <c r="AI10">
        <v>0.83</v>
      </c>
      <c r="AJ10">
        <v>0.74</v>
      </c>
      <c r="AK10">
        <v>0.83</v>
      </c>
      <c r="AL10">
        <v>0.48</v>
      </c>
      <c r="AM10">
        <v>0.55000000000000004</v>
      </c>
      <c r="AN10">
        <v>0.35</v>
      </c>
      <c r="AO10">
        <v>1.25</v>
      </c>
      <c r="AP10">
        <v>0.39</v>
      </c>
      <c r="AQ10">
        <v>0.77</v>
      </c>
      <c r="AR10">
        <v>0.39</v>
      </c>
      <c r="AS10">
        <v>0.39</v>
      </c>
      <c r="AT10">
        <v>0.39</v>
      </c>
      <c r="AU10">
        <v>0.72</v>
      </c>
      <c r="AV10">
        <v>0.39</v>
      </c>
      <c r="AW10">
        <v>2.9</v>
      </c>
      <c r="AX10">
        <v>0.68</v>
      </c>
      <c r="AY10">
        <v>0.43</v>
      </c>
      <c r="AZ10">
        <v>0.57999999999999996</v>
      </c>
      <c r="BA10">
        <v>0.39</v>
      </c>
      <c r="BB10">
        <v>37.64</v>
      </c>
      <c r="BC10">
        <v>269.19</v>
      </c>
      <c r="BD10">
        <v>0</v>
      </c>
      <c r="BE10">
        <v>0</v>
      </c>
      <c r="BF10">
        <v>90.25</v>
      </c>
      <c r="BG10">
        <v>55</v>
      </c>
      <c r="BH10">
        <v>0</v>
      </c>
      <c r="BI10">
        <v>0</v>
      </c>
    </row>
    <row r="11" spans="1:61">
      <c r="A11" t="s">
        <v>246</v>
      </c>
      <c r="C11" t="s">
        <v>341</v>
      </c>
      <c r="G11" t="s">
        <v>53</v>
      </c>
      <c r="H11" s="115">
        <v>74.72</v>
      </c>
      <c r="I11" s="88">
        <v>55.38000000000001</v>
      </c>
      <c r="J11" s="88">
        <v>7.16</v>
      </c>
      <c r="K11" s="88">
        <v>0.97</v>
      </c>
      <c r="L11" s="88">
        <v>0</v>
      </c>
      <c r="M11" s="116">
        <v>0</v>
      </c>
      <c r="N11" s="115">
        <v>269.19</v>
      </c>
      <c r="O11" s="88">
        <v>145.25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6.61</v>
      </c>
      <c r="Y11">
        <v>0</v>
      </c>
      <c r="Z11">
        <v>24.46</v>
      </c>
      <c r="AA11">
        <v>0.97</v>
      </c>
      <c r="AB11">
        <v>0.57999999999999996</v>
      </c>
      <c r="AC11">
        <v>14.48</v>
      </c>
      <c r="AD11">
        <v>14.48</v>
      </c>
      <c r="AE11">
        <v>24.13</v>
      </c>
      <c r="AF11">
        <v>0.61</v>
      </c>
      <c r="AG11">
        <v>0.36</v>
      </c>
      <c r="AH11">
        <v>0.46</v>
      </c>
      <c r="AI11">
        <v>0.83</v>
      </c>
      <c r="AJ11">
        <v>0.74</v>
      </c>
      <c r="AK11">
        <v>0.83</v>
      </c>
      <c r="AL11">
        <v>0.48</v>
      </c>
      <c r="AM11">
        <v>0.55000000000000004</v>
      </c>
      <c r="AN11">
        <v>0.35</v>
      </c>
      <c r="AO11">
        <v>1.25</v>
      </c>
      <c r="AP11">
        <v>0.39</v>
      </c>
      <c r="AQ11">
        <v>0.77</v>
      </c>
      <c r="AR11">
        <v>0.39</v>
      </c>
      <c r="AS11">
        <v>0.39</v>
      </c>
      <c r="AT11">
        <v>0.39</v>
      </c>
      <c r="AU11">
        <v>0.72</v>
      </c>
      <c r="AV11">
        <v>0.39</v>
      </c>
      <c r="AW11">
        <v>2.9</v>
      </c>
      <c r="AX11">
        <v>0.68</v>
      </c>
      <c r="AY11">
        <v>0.43</v>
      </c>
      <c r="AZ11">
        <v>0.57999999999999996</v>
      </c>
      <c r="BA11">
        <v>0.39</v>
      </c>
      <c r="BB11">
        <v>37.64</v>
      </c>
      <c r="BC11">
        <v>269.19</v>
      </c>
      <c r="BD11">
        <v>0</v>
      </c>
      <c r="BE11">
        <v>0</v>
      </c>
      <c r="BF11">
        <v>90.25</v>
      </c>
      <c r="BG11">
        <v>55</v>
      </c>
      <c r="BH11">
        <v>0</v>
      </c>
      <c r="BI11">
        <v>0</v>
      </c>
    </row>
    <row r="12" spans="1:61">
      <c r="A12" t="s">
        <v>247</v>
      </c>
      <c r="C12" t="s">
        <v>361</v>
      </c>
      <c r="G12" t="s">
        <v>54</v>
      </c>
      <c r="H12" s="115">
        <v>74.72</v>
      </c>
      <c r="I12" s="88">
        <v>55.38000000000001</v>
      </c>
      <c r="J12" s="88">
        <v>7.16</v>
      </c>
      <c r="K12" s="88">
        <v>0.97</v>
      </c>
      <c r="L12" s="88">
        <v>0</v>
      </c>
      <c r="M12" s="116">
        <v>0</v>
      </c>
      <c r="N12" s="115">
        <v>269.19</v>
      </c>
      <c r="O12" s="88">
        <v>145.25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6.61</v>
      </c>
      <c r="Y12">
        <v>0</v>
      </c>
      <c r="Z12">
        <v>24.46</v>
      </c>
      <c r="AA12">
        <v>0.97</v>
      </c>
      <c r="AB12">
        <v>0.57999999999999996</v>
      </c>
      <c r="AC12">
        <v>14.48</v>
      </c>
      <c r="AD12">
        <v>14.48</v>
      </c>
      <c r="AE12">
        <v>24.13</v>
      </c>
      <c r="AF12">
        <v>0.61</v>
      </c>
      <c r="AG12">
        <v>0.36</v>
      </c>
      <c r="AH12">
        <v>0.46</v>
      </c>
      <c r="AI12">
        <v>0.83</v>
      </c>
      <c r="AJ12">
        <v>0.74</v>
      </c>
      <c r="AK12">
        <v>0.83</v>
      </c>
      <c r="AL12">
        <v>0.48</v>
      </c>
      <c r="AM12">
        <v>0.55000000000000004</v>
      </c>
      <c r="AN12">
        <v>0.35</v>
      </c>
      <c r="AO12">
        <v>1.25</v>
      </c>
      <c r="AP12">
        <v>0.39</v>
      </c>
      <c r="AQ12">
        <v>0.77</v>
      </c>
      <c r="AR12">
        <v>0.39</v>
      </c>
      <c r="AS12">
        <v>0.39</v>
      </c>
      <c r="AT12">
        <v>0.39</v>
      </c>
      <c r="AU12">
        <v>0.72</v>
      </c>
      <c r="AV12">
        <v>0.39</v>
      </c>
      <c r="AW12">
        <v>2.9</v>
      </c>
      <c r="AX12">
        <v>0.68</v>
      </c>
      <c r="AY12">
        <v>0.43</v>
      </c>
      <c r="AZ12">
        <v>0.57999999999999996</v>
      </c>
      <c r="BA12">
        <v>0.39</v>
      </c>
      <c r="BB12">
        <v>37.64</v>
      </c>
      <c r="BC12">
        <v>269.19</v>
      </c>
      <c r="BD12">
        <v>0</v>
      </c>
      <c r="BE12">
        <v>0</v>
      </c>
      <c r="BF12">
        <v>90.25</v>
      </c>
      <c r="BG12">
        <v>55</v>
      </c>
      <c r="BH12">
        <v>0</v>
      </c>
      <c r="BI12">
        <v>0</v>
      </c>
    </row>
    <row r="13" spans="1:61">
      <c r="A13" t="s">
        <v>248</v>
      </c>
      <c r="G13" t="s">
        <v>55</v>
      </c>
      <c r="H13" s="115">
        <v>74.72</v>
      </c>
      <c r="I13" s="88">
        <v>55.38000000000001</v>
      </c>
      <c r="J13" s="88">
        <v>7.16</v>
      </c>
      <c r="K13" s="88">
        <v>0.97</v>
      </c>
      <c r="L13" s="88">
        <v>0</v>
      </c>
      <c r="M13" s="116">
        <v>0</v>
      </c>
      <c r="N13" s="115">
        <v>269.19</v>
      </c>
      <c r="O13" s="88">
        <v>145.25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6.61</v>
      </c>
      <c r="Y13">
        <v>0</v>
      </c>
      <c r="Z13">
        <v>24.46</v>
      </c>
      <c r="AA13">
        <v>0.97</v>
      </c>
      <c r="AB13">
        <v>0.57999999999999996</v>
      </c>
      <c r="AC13">
        <v>14.48</v>
      </c>
      <c r="AD13">
        <v>14.48</v>
      </c>
      <c r="AE13">
        <v>24.13</v>
      </c>
      <c r="AF13">
        <v>0.61</v>
      </c>
      <c r="AG13">
        <v>0.36</v>
      </c>
      <c r="AH13">
        <v>0.46</v>
      </c>
      <c r="AI13">
        <v>0.83</v>
      </c>
      <c r="AJ13">
        <v>0.74</v>
      </c>
      <c r="AK13">
        <v>0.83</v>
      </c>
      <c r="AL13">
        <v>0.48</v>
      </c>
      <c r="AM13">
        <v>0.55000000000000004</v>
      </c>
      <c r="AN13">
        <v>0.35</v>
      </c>
      <c r="AO13">
        <v>1.25</v>
      </c>
      <c r="AP13">
        <v>0.39</v>
      </c>
      <c r="AQ13">
        <v>0.77</v>
      </c>
      <c r="AR13">
        <v>0.39</v>
      </c>
      <c r="AS13">
        <v>0.39</v>
      </c>
      <c r="AT13">
        <v>0.39</v>
      </c>
      <c r="AU13">
        <v>0.72</v>
      </c>
      <c r="AV13">
        <v>0.39</v>
      </c>
      <c r="AW13">
        <v>2.9</v>
      </c>
      <c r="AX13">
        <v>0.68</v>
      </c>
      <c r="AY13">
        <v>0.43</v>
      </c>
      <c r="AZ13">
        <v>0.57999999999999996</v>
      </c>
      <c r="BA13">
        <v>0.39</v>
      </c>
      <c r="BB13">
        <v>37.64</v>
      </c>
      <c r="BC13">
        <v>269.19</v>
      </c>
      <c r="BD13">
        <v>0</v>
      </c>
      <c r="BE13">
        <v>0</v>
      </c>
      <c r="BF13">
        <v>90.25</v>
      </c>
      <c r="BG13">
        <v>55</v>
      </c>
      <c r="BH13">
        <v>0</v>
      </c>
      <c r="BI13">
        <v>0</v>
      </c>
    </row>
    <row r="14" spans="1:61">
      <c r="A14" t="s">
        <v>249</v>
      </c>
      <c r="G14" t="s">
        <v>56</v>
      </c>
      <c r="H14" s="115">
        <v>74.72</v>
      </c>
      <c r="I14" s="88">
        <v>55.38000000000001</v>
      </c>
      <c r="J14" s="88">
        <v>7.16</v>
      </c>
      <c r="K14" s="88">
        <v>0.97</v>
      </c>
      <c r="L14" s="88">
        <v>0</v>
      </c>
      <c r="M14" s="116">
        <v>0</v>
      </c>
      <c r="N14" s="115">
        <v>269.19</v>
      </c>
      <c r="O14" s="88">
        <v>145.25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6.61</v>
      </c>
      <c r="Y14">
        <v>0</v>
      </c>
      <c r="Z14">
        <v>24.46</v>
      </c>
      <c r="AA14">
        <v>0.97</v>
      </c>
      <c r="AB14">
        <v>0.57999999999999996</v>
      </c>
      <c r="AC14">
        <v>14.48</v>
      </c>
      <c r="AD14">
        <v>14.48</v>
      </c>
      <c r="AE14">
        <v>24.13</v>
      </c>
      <c r="AF14">
        <v>0.61</v>
      </c>
      <c r="AG14">
        <v>0.36</v>
      </c>
      <c r="AH14">
        <v>0.46</v>
      </c>
      <c r="AI14">
        <v>0.83</v>
      </c>
      <c r="AJ14">
        <v>0.74</v>
      </c>
      <c r="AK14">
        <v>0.83</v>
      </c>
      <c r="AL14">
        <v>0.48</v>
      </c>
      <c r="AM14">
        <v>0.55000000000000004</v>
      </c>
      <c r="AN14">
        <v>0.35</v>
      </c>
      <c r="AO14">
        <v>1.25</v>
      </c>
      <c r="AP14">
        <v>0.39</v>
      </c>
      <c r="AQ14">
        <v>0.77</v>
      </c>
      <c r="AR14">
        <v>0.39</v>
      </c>
      <c r="AS14">
        <v>0.39</v>
      </c>
      <c r="AT14">
        <v>0.39</v>
      </c>
      <c r="AU14">
        <v>0.72</v>
      </c>
      <c r="AV14">
        <v>0.39</v>
      </c>
      <c r="AW14">
        <v>2.9</v>
      </c>
      <c r="AX14">
        <v>0.68</v>
      </c>
      <c r="AY14">
        <v>0.43</v>
      </c>
      <c r="AZ14">
        <v>0.57999999999999996</v>
      </c>
      <c r="BA14">
        <v>0.39</v>
      </c>
      <c r="BB14">
        <v>37.64</v>
      </c>
      <c r="BC14">
        <v>269.19</v>
      </c>
      <c r="BD14">
        <v>0</v>
      </c>
      <c r="BE14">
        <v>0</v>
      </c>
      <c r="BF14">
        <v>90.25</v>
      </c>
      <c r="BG14">
        <v>55</v>
      </c>
      <c r="BH14">
        <v>0</v>
      </c>
      <c r="BI14">
        <v>0</v>
      </c>
    </row>
    <row r="15" spans="1:61">
      <c r="A15" t="s">
        <v>250</v>
      </c>
      <c r="G15" t="s">
        <v>57</v>
      </c>
      <c r="H15" s="115">
        <v>74.669999999999987</v>
      </c>
      <c r="I15" s="88">
        <v>55.38000000000001</v>
      </c>
      <c r="J15" s="88">
        <v>7.16</v>
      </c>
      <c r="K15" s="88">
        <v>0.97</v>
      </c>
      <c r="L15" s="88">
        <v>0</v>
      </c>
      <c r="M15" s="116">
        <v>0</v>
      </c>
      <c r="N15" s="115">
        <v>269.19</v>
      </c>
      <c r="O15" s="88">
        <v>145.25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6.61</v>
      </c>
      <c r="Y15">
        <v>0</v>
      </c>
      <c r="Z15">
        <v>24.46</v>
      </c>
      <c r="AA15">
        <v>0.97</v>
      </c>
      <c r="AB15">
        <v>0.53</v>
      </c>
      <c r="AC15">
        <v>14.48</v>
      </c>
      <c r="AD15">
        <v>14.48</v>
      </c>
      <c r="AE15">
        <v>24.13</v>
      </c>
      <c r="AF15">
        <v>0.61</v>
      </c>
      <c r="AG15">
        <v>0.36</v>
      </c>
      <c r="AH15">
        <v>0.46</v>
      </c>
      <c r="AI15">
        <v>0.83</v>
      </c>
      <c r="AJ15">
        <v>0.74</v>
      </c>
      <c r="AK15">
        <v>0.83</v>
      </c>
      <c r="AL15">
        <v>0.48</v>
      </c>
      <c r="AM15">
        <v>0.55000000000000004</v>
      </c>
      <c r="AN15">
        <v>0.35</v>
      </c>
      <c r="AO15">
        <v>1.25</v>
      </c>
      <c r="AP15">
        <v>0.39</v>
      </c>
      <c r="AQ15">
        <v>0.77</v>
      </c>
      <c r="AR15">
        <v>0.39</v>
      </c>
      <c r="AS15">
        <v>0.39</v>
      </c>
      <c r="AT15">
        <v>0.39</v>
      </c>
      <c r="AU15">
        <v>0.72</v>
      </c>
      <c r="AV15">
        <v>0.39</v>
      </c>
      <c r="AW15">
        <v>2.9</v>
      </c>
      <c r="AX15">
        <v>0.68</v>
      </c>
      <c r="AY15">
        <v>0.43</v>
      </c>
      <c r="AZ15">
        <v>0.57999999999999996</v>
      </c>
      <c r="BA15">
        <v>0.39</v>
      </c>
      <c r="BB15">
        <v>37.64</v>
      </c>
      <c r="BC15">
        <v>269.19</v>
      </c>
      <c r="BD15">
        <v>0</v>
      </c>
      <c r="BE15">
        <v>0</v>
      </c>
      <c r="BF15">
        <v>90.25</v>
      </c>
      <c r="BG15">
        <v>55</v>
      </c>
      <c r="BH15">
        <v>0</v>
      </c>
      <c r="BI15">
        <v>0</v>
      </c>
    </row>
    <row r="16" spans="1:61">
      <c r="A16" t="s">
        <v>251</v>
      </c>
      <c r="G16" t="s">
        <v>58</v>
      </c>
      <c r="H16" s="115">
        <v>74.669999999999987</v>
      </c>
      <c r="I16" s="88">
        <v>55.38000000000001</v>
      </c>
      <c r="J16" s="88">
        <v>7.16</v>
      </c>
      <c r="K16" s="88">
        <v>0.97</v>
      </c>
      <c r="L16" s="88">
        <v>0</v>
      </c>
      <c r="M16" s="116">
        <v>0</v>
      </c>
      <c r="N16" s="115">
        <v>269.19</v>
      </c>
      <c r="O16" s="88">
        <v>145.25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6.61</v>
      </c>
      <c r="Y16">
        <v>0</v>
      </c>
      <c r="Z16">
        <v>24.46</v>
      </c>
      <c r="AA16">
        <v>0.97</v>
      </c>
      <c r="AB16">
        <v>0.53</v>
      </c>
      <c r="AC16">
        <v>14.48</v>
      </c>
      <c r="AD16">
        <v>14.48</v>
      </c>
      <c r="AE16">
        <v>24.13</v>
      </c>
      <c r="AF16">
        <v>0.61</v>
      </c>
      <c r="AG16">
        <v>0.36</v>
      </c>
      <c r="AH16">
        <v>0.46</v>
      </c>
      <c r="AI16">
        <v>0.83</v>
      </c>
      <c r="AJ16">
        <v>0.74</v>
      </c>
      <c r="AK16">
        <v>0.83</v>
      </c>
      <c r="AL16">
        <v>0.48</v>
      </c>
      <c r="AM16">
        <v>0.55000000000000004</v>
      </c>
      <c r="AN16">
        <v>0.35</v>
      </c>
      <c r="AO16">
        <v>1.25</v>
      </c>
      <c r="AP16">
        <v>0.39</v>
      </c>
      <c r="AQ16">
        <v>0.77</v>
      </c>
      <c r="AR16">
        <v>0.39</v>
      </c>
      <c r="AS16">
        <v>0.39</v>
      </c>
      <c r="AT16">
        <v>0.39</v>
      </c>
      <c r="AU16">
        <v>0.72</v>
      </c>
      <c r="AV16">
        <v>0.39</v>
      </c>
      <c r="AW16">
        <v>2.9</v>
      </c>
      <c r="AX16">
        <v>0.68</v>
      </c>
      <c r="AY16">
        <v>0.43</v>
      </c>
      <c r="AZ16">
        <v>0.57999999999999996</v>
      </c>
      <c r="BA16">
        <v>0.39</v>
      </c>
      <c r="BB16">
        <v>37.64</v>
      </c>
      <c r="BC16">
        <v>269.19</v>
      </c>
      <c r="BD16">
        <v>0</v>
      </c>
      <c r="BE16">
        <v>0</v>
      </c>
      <c r="BF16">
        <v>90.25</v>
      </c>
      <c r="BG16">
        <v>55</v>
      </c>
      <c r="BH16">
        <v>0</v>
      </c>
      <c r="BI16">
        <v>0</v>
      </c>
    </row>
    <row r="17" spans="1:61">
      <c r="A17" t="s">
        <v>252</v>
      </c>
      <c r="G17" t="s">
        <v>59</v>
      </c>
      <c r="H17" s="115">
        <v>74.669999999999987</v>
      </c>
      <c r="I17" s="88">
        <v>55.38000000000001</v>
      </c>
      <c r="J17" s="88">
        <v>7.16</v>
      </c>
      <c r="K17" s="88">
        <v>0.97</v>
      </c>
      <c r="L17" s="88">
        <v>0</v>
      </c>
      <c r="M17" s="116">
        <v>0</v>
      </c>
      <c r="N17" s="115">
        <v>269.19</v>
      </c>
      <c r="O17" s="88">
        <v>145.25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6.61</v>
      </c>
      <c r="Y17">
        <v>0</v>
      </c>
      <c r="Z17">
        <v>24.46</v>
      </c>
      <c r="AA17">
        <v>0.97</v>
      </c>
      <c r="AB17">
        <v>0.53</v>
      </c>
      <c r="AC17">
        <v>14.48</v>
      </c>
      <c r="AD17">
        <v>14.48</v>
      </c>
      <c r="AE17">
        <v>24.13</v>
      </c>
      <c r="AF17">
        <v>0.61</v>
      </c>
      <c r="AG17">
        <v>0.36</v>
      </c>
      <c r="AH17">
        <v>0.46</v>
      </c>
      <c r="AI17">
        <v>0.83</v>
      </c>
      <c r="AJ17">
        <v>0.74</v>
      </c>
      <c r="AK17">
        <v>0.83</v>
      </c>
      <c r="AL17">
        <v>0.48</v>
      </c>
      <c r="AM17">
        <v>0.55000000000000004</v>
      </c>
      <c r="AN17">
        <v>0.35</v>
      </c>
      <c r="AO17">
        <v>1.25</v>
      </c>
      <c r="AP17">
        <v>0.39</v>
      </c>
      <c r="AQ17">
        <v>0.77</v>
      </c>
      <c r="AR17">
        <v>0.39</v>
      </c>
      <c r="AS17">
        <v>0.39</v>
      </c>
      <c r="AT17">
        <v>0.39</v>
      </c>
      <c r="AU17">
        <v>0.72</v>
      </c>
      <c r="AV17">
        <v>0.39</v>
      </c>
      <c r="AW17">
        <v>2.9</v>
      </c>
      <c r="AX17">
        <v>0.68</v>
      </c>
      <c r="AY17">
        <v>0.43</v>
      </c>
      <c r="AZ17">
        <v>0.57999999999999996</v>
      </c>
      <c r="BA17">
        <v>0.39</v>
      </c>
      <c r="BB17">
        <v>37.64</v>
      </c>
      <c r="BC17">
        <v>269.19</v>
      </c>
      <c r="BD17">
        <v>0</v>
      </c>
      <c r="BE17">
        <v>0</v>
      </c>
      <c r="BF17">
        <v>90.25</v>
      </c>
      <c r="BG17">
        <v>55</v>
      </c>
      <c r="BH17">
        <v>0</v>
      </c>
      <c r="BI17">
        <v>0</v>
      </c>
    </row>
    <row r="18" spans="1:61">
      <c r="A18" t="s">
        <v>253</v>
      </c>
      <c r="G18" t="s">
        <v>60</v>
      </c>
      <c r="H18" s="115">
        <v>74.669999999999987</v>
      </c>
      <c r="I18" s="88">
        <v>55.38000000000001</v>
      </c>
      <c r="J18" s="88">
        <v>7.16</v>
      </c>
      <c r="K18" s="88">
        <v>0.97</v>
      </c>
      <c r="L18" s="88">
        <v>0</v>
      </c>
      <c r="M18" s="116">
        <v>0</v>
      </c>
      <c r="N18" s="115">
        <v>269.19</v>
      </c>
      <c r="O18" s="88">
        <v>145.25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6.61</v>
      </c>
      <c r="Y18">
        <v>0</v>
      </c>
      <c r="Z18">
        <v>24.46</v>
      </c>
      <c r="AA18">
        <v>0.97</v>
      </c>
      <c r="AB18">
        <v>0.53</v>
      </c>
      <c r="AC18">
        <v>14.48</v>
      </c>
      <c r="AD18">
        <v>14.48</v>
      </c>
      <c r="AE18">
        <v>24.13</v>
      </c>
      <c r="AF18">
        <v>0.61</v>
      </c>
      <c r="AG18">
        <v>0.36</v>
      </c>
      <c r="AH18">
        <v>0.46</v>
      </c>
      <c r="AI18">
        <v>0.83</v>
      </c>
      <c r="AJ18">
        <v>0.74</v>
      </c>
      <c r="AK18">
        <v>0.83</v>
      </c>
      <c r="AL18">
        <v>0.48</v>
      </c>
      <c r="AM18">
        <v>0.55000000000000004</v>
      </c>
      <c r="AN18">
        <v>0.35</v>
      </c>
      <c r="AO18">
        <v>1.25</v>
      </c>
      <c r="AP18">
        <v>0.39</v>
      </c>
      <c r="AQ18">
        <v>0.77</v>
      </c>
      <c r="AR18">
        <v>0.39</v>
      </c>
      <c r="AS18">
        <v>0.39</v>
      </c>
      <c r="AT18">
        <v>0.39</v>
      </c>
      <c r="AU18">
        <v>0.72</v>
      </c>
      <c r="AV18">
        <v>0.39</v>
      </c>
      <c r="AW18">
        <v>2.9</v>
      </c>
      <c r="AX18">
        <v>0.68</v>
      </c>
      <c r="AY18">
        <v>0.43</v>
      </c>
      <c r="AZ18">
        <v>0.57999999999999996</v>
      </c>
      <c r="BA18">
        <v>0.39</v>
      </c>
      <c r="BB18">
        <v>37.64</v>
      </c>
      <c r="BC18">
        <v>269.19</v>
      </c>
      <c r="BD18">
        <v>0</v>
      </c>
      <c r="BE18">
        <v>0</v>
      </c>
      <c r="BF18">
        <v>90.25</v>
      </c>
      <c r="BG18">
        <v>55</v>
      </c>
      <c r="BH18">
        <v>0</v>
      </c>
      <c r="BI18">
        <v>0</v>
      </c>
    </row>
    <row r="19" spans="1:61">
      <c r="A19" t="s">
        <v>267</v>
      </c>
      <c r="G19" t="s">
        <v>61</v>
      </c>
      <c r="H19" s="115">
        <v>74.88</v>
      </c>
      <c r="I19" s="88">
        <v>55.38000000000001</v>
      </c>
      <c r="J19" s="88">
        <v>7.16</v>
      </c>
      <c r="K19" s="88">
        <v>0.97</v>
      </c>
      <c r="L19" s="88">
        <v>0</v>
      </c>
      <c r="M19" s="116">
        <v>0</v>
      </c>
      <c r="N19" s="115">
        <v>269.19</v>
      </c>
      <c r="O19" s="88">
        <v>145.25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6.61</v>
      </c>
      <c r="Y19">
        <v>0</v>
      </c>
      <c r="Z19">
        <v>24.46</v>
      </c>
      <c r="AA19">
        <v>0.97</v>
      </c>
      <c r="AB19">
        <v>0.53</v>
      </c>
      <c r="AC19">
        <v>14.48</v>
      </c>
      <c r="AD19">
        <v>14.48</v>
      </c>
      <c r="AE19">
        <v>24.13</v>
      </c>
      <c r="AF19">
        <v>0.61</v>
      </c>
      <c r="AG19">
        <v>0.36</v>
      </c>
      <c r="AH19">
        <v>0.46</v>
      </c>
      <c r="AI19">
        <v>0.83</v>
      </c>
      <c r="AJ19">
        <v>0.74</v>
      </c>
      <c r="AK19">
        <v>0.83</v>
      </c>
      <c r="AL19">
        <v>0.52</v>
      </c>
      <c r="AM19">
        <v>0.55000000000000004</v>
      </c>
      <c r="AN19">
        <v>0.52</v>
      </c>
      <c r="AO19">
        <v>1.25</v>
      </c>
      <c r="AP19">
        <v>0.39</v>
      </c>
      <c r="AQ19">
        <v>0.77</v>
      </c>
      <c r="AR19">
        <v>0.39</v>
      </c>
      <c r="AS19">
        <v>0.39</v>
      </c>
      <c r="AT19">
        <v>0.39</v>
      </c>
      <c r="AU19">
        <v>0.72</v>
      </c>
      <c r="AV19">
        <v>0.39</v>
      </c>
      <c r="AW19">
        <v>2.9</v>
      </c>
      <c r="AX19">
        <v>0.68</v>
      </c>
      <c r="AY19">
        <v>0.43</v>
      </c>
      <c r="AZ19">
        <v>0.57999999999999996</v>
      </c>
      <c r="BA19">
        <v>0.39</v>
      </c>
      <c r="BB19">
        <v>37.64</v>
      </c>
      <c r="BC19">
        <v>269.19</v>
      </c>
      <c r="BD19">
        <v>0</v>
      </c>
      <c r="BE19">
        <v>0</v>
      </c>
      <c r="BF19">
        <v>90.25</v>
      </c>
      <c r="BG19">
        <v>55</v>
      </c>
      <c r="BH19">
        <v>0</v>
      </c>
      <c r="BI19">
        <v>0</v>
      </c>
    </row>
    <row r="20" spans="1:61">
      <c r="A20" t="s">
        <v>268</v>
      </c>
      <c r="G20" t="s">
        <v>62</v>
      </c>
      <c r="H20" s="115">
        <v>74.88</v>
      </c>
      <c r="I20" s="88">
        <v>55.38000000000001</v>
      </c>
      <c r="J20" s="88">
        <v>7.16</v>
      </c>
      <c r="K20" s="88">
        <v>0.97</v>
      </c>
      <c r="L20" s="88">
        <v>0</v>
      </c>
      <c r="M20" s="116">
        <v>0</v>
      </c>
      <c r="N20" s="115">
        <v>269.19</v>
      </c>
      <c r="O20" s="88">
        <v>145.25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6.61</v>
      </c>
      <c r="Y20">
        <v>0</v>
      </c>
      <c r="Z20">
        <v>24.46</v>
      </c>
      <c r="AA20">
        <v>0.97</v>
      </c>
      <c r="AB20">
        <v>0.53</v>
      </c>
      <c r="AC20">
        <v>14.48</v>
      </c>
      <c r="AD20">
        <v>14.48</v>
      </c>
      <c r="AE20">
        <v>24.13</v>
      </c>
      <c r="AF20">
        <v>0.61</v>
      </c>
      <c r="AG20">
        <v>0.36</v>
      </c>
      <c r="AH20">
        <v>0.46</v>
      </c>
      <c r="AI20">
        <v>0.83</v>
      </c>
      <c r="AJ20">
        <v>0.74</v>
      </c>
      <c r="AK20">
        <v>0.83</v>
      </c>
      <c r="AL20">
        <v>0.52</v>
      </c>
      <c r="AM20">
        <v>0.55000000000000004</v>
      </c>
      <c r="AN20">
        <v>0.52</v>
      </c>
      <c r="AO20">
        <v>1.25</v>
      </c>
      <c r="AP20">
        <v>0.39</v>
      </c>
      <c r="AQ20">
        <v>0.77</v>
      </c>
      <c r="AR20">
        <v>0.39</v>
      </c>
      <c r="AS20">
        <v>0.39</v>
      </c>
      <c r="AT20">
        <v>0.39</v>
      </c>
      <c r="AU20">
        <v>0.72</v>
      </c>
      <c r="AV20">
        <v>0.39</v>
      </c>
      <c r="AW20">
        <v>2.9</v>
      </c>
      <c r="AX20">
        <v>0.68</v>
      </c>
      <c r="AY20">
        <v>0.43</v>
      </c>
      <c r="AZ20">
        <v>0.57999999999999996</v>
      </c>
      <c r="BA20">
        <v>0.39</v>
      </c>
      <c r="BB20">
        <v>37.64</v>
      </c>
      <c r="BC20">
        <v>269.19</v>
      </c>
      <c r="BD20">
        <v>0</v>
      </c>
      <c r="BE20">
        <v>0</v>
      </c>
      <c r="BF20">
        <v>90.25</v>
      </c>
      <c r="BG20">
        <v>55</v>
      </c>
      <c r="BH20">
        <v>0</v>
      </c>
      <c r="BI20">
        <v>0</v>
      </c>
    </row>
    <row r="21" spans="1:61">
      <c r="A21" t="s">
        <v>254</v>
      </c>
      <c r="G21" t="s">
        <v>63</v>
      </c>
      <c r="H21" s="115">
        <v>74.88</v>
      </c>
      <c r="I21" s="88">
        <v>55.38000000000001</v>
      </c>
      <c r="J21" s="88">
        <v>7.16</v>
      </c>
      <c r="K21" s="88">
        <v>0.97</v>
      </c>
      <c r="L21" s="88">
        <v>0</v>
      </c>
      <c r="M21" s="116">
        <v>0</v>
      </c>
      <c r="N21" s="115">
        <v>269.19</v>
      </c>
      <c r="O21" s="88">
        <v>145.25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6.61</v>
      </c>
      <c r="Y21">
        <v>0</v>
      </c>
      <c r="Z21">
        <v>24.46</v>
      </c>
      <c r="AA21">
        <v>0.97</v>
      </c>
      <c r="AB21">
        <v>0.53</v>
      </c>
      <c r="AC21">
        <v>14.48</v>
      </c>
      <c r="AD21">
        <v>14.48</v>
      </c>
      <c r="AE21">
        <v>24.13</v>
      </c>
      <c r="AF21">
        <v>0.61</v>
      </c>
      <c r="AG21">
        <v>0.36</v>
      </c>
      <c r="AH21">
        <v>0.46</v>
      </c>
      <c r="AI21">
        <v>0.83</v>
      </c>
      <c r="AJ21">
        <v>0.74</v>
      </c>
      <c r="AK21">
        <v>0.83</v>
      </c>
      <c r="AL21">
        <v>0.52</v>
      </c>
      <c r="AM21">
        <v>0.55000000000000004</v>
      </c>
      <c r="AN21">
        <v>0.52</v>
      </c>
      <c r="AO21">
        <v>1.25</v>
      </c>
      <c r="AP21">
        <v>0.39</v>
      </c>
      <c r="AQ21">
        <v>0.77</v>
      </c>
      <c r="AR21">
        <v>0.39</v>
      </c>
      <c r="AS21">
        <v>0.39</v>
      </c>
      <c r="AT21">
        <v>0.39</v>
      </c>
      <c r="AU21">
        <v>0.72</v>
      </c>
      <c r="AV21">
        <v>0.39</v>
      </c>
      <c r="AW21">
        <v>2.9</v>
      </c>
      <c r="AX21">
        <v>0.68</v>
      </c>
      <c r="AY21">
        <v>0.43</v>
      </c>
      <c r="AZ21">
        <v>0.57999999999999996</v>
      </c>
      <c r="BA21">
        <v>0.39</v>
      </c>
      <c r="BB21">
        <v>37.64</v>
      </c>
      <c r="BC21">
        <v>269.19</v>
      </c>
      <c r="BD21">
        <v>0</v>
      </c>
      <c r="BE21">
        <v>0</v>
      </c>
      <c r="BF21">
        <v>90.25</v>
      </c>
      <c r="BG21">
        <v>55</v>
      </c>
      <c r="BH21">
        <v>0</v>
      </c>
      <c r="BI21">
        <v>0</v>
      </c>
    </row>
    <row r="22" spans="1:61">
      <c r="A22" t="s">
        <v>255</v>
      </c>
      <c r="G22" t="s">
        <v>64</v>
      </c>
      <c r="H22" s="115">
        <v>182.01999999999998</v>
      </c>
      <c r="I22" s="88">
        <v>55.38000000000001</v>
      </c>
      <c r="J22" s="88">
        <v>7.16</v>
      </c>
      <c r="K22" s="88">
        <v>0.97</v>
      </c>
      <c r="L22" s="88">
        <v>0</v>
      </c>
      <c r="M22" s="116">
        <v>0</v>
      </c>
      <c r="N22" s="115">
        <v>269.19</v>
      </c>
      <c r="O22" s="88">
        <v>145.25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6.61</v>
      </c>
      <c r="Y22">
        <v>0</v>
      </c>
      <c r="Z22">
        <v>24.46</v>
      </c>
      <c r="AA22">
        <v>0.97</v>
      </c>
      <c r="AB22">
        <v>0.53</v>
      </c>
      <c r="AC22">
        <v>14.48</v>
      </c>
      <c r="AD22">
        <v>14.48</v>
      </c>
      <c r="AE22">
        <v>24.13</v>
      </c>
      <c r="AF22">
        <v>0.61</v>
      </c>
      <c r="AG22">
        <v>0.36</v>
      </c>
      <c r="AH22">
        <v>0.46</v>
      </c>
      <c r="AI22">
        <v>0.83</v>
      </c>
      <c r="AJ22">
        <v>0.74</v>
      </c>
      <c r="AK22">
        <v>0.83</v>
      </c>
      <c r="AL22">
        <v>0.52</v>
      </c>
      <c r="AM22">
        <v>0.55000000000000004</v>
      </c>
      <c r="AN22">
        <v>0.52</v>
      </c>
      <c r="AO22">
        <v>1.25</v>
      </c>
      <c r="AP22">
        <v>0.39</v>
      </c>
      <c r="AQ22">
        <v>0.77</v>
      </c>
      <c r="AR22">
        <v>0.39</v>
      </c>
      <c r="AS22">
        <v>0.39</v>
      </c>
      <c r="AT22">
        <v>0.39</v>
      </c>
      <c r="AU22">
        <v>0.72</v>
      </c>
      <c r="AV22">
        <v>0.39</v>
      </c>
      <c r="AW22">
        <v>2.9</v>
      </c>
      <c r="AX22">
        <v>0.68</v>
      </c>
      <c r="AY22">
        <v>0.43</v>
      </c>
      <c r="AZ22">
        <v>0.57999999999999996</v>
      </c>
      <c r="BA22">
        <v>0.39</v>
      </c>
      <c r="BB22">
        <v>144.78</v>
      </c>
      <c r="BC22">
        <v>269.19</v>
      </c>
      <c r="BD22">
        <v>0</v>
      </c>
      <c r="BE22">
        <v>0</v>
      </c>
      <c r="BF22">
        <v>90.25</v>
      </c>
      <c r="BG22">
        <v>55</v>
      </c>
      <c r="BH22">
        <v>0</v>
      </c>
      <c r="BI22">
        <v>0</v>
      </c>
    </row>
    <row r="23" spans="1:61">
      <c r="A23" t="s">
        <v>256</v>
      </c>
      <c r="G23" t="s">
        <v>65</v>
      </c>
      <c r="H23" s="115">
        <v>75.849999999999994</v>
      </c>
      <c r="I23" s="88">
        <v>55.38000000000001</v>
      </c>
      <c r="J23" s="88">
        <v>7.16</v>
      </c>
      <c r="K23" s="88">
        <v>0.97</v>
      </c>
      <c r="L23" s="88">
        <v>0</v>
      </c>
      <c r="M23" s="116">
        <v>0</v>
      </c>
      <c r="N23" s="115">
        <v>269.19</v>
      </c>
      <c r="O23" s="88">
        <v>145.25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6.61</v>
      </c>
      <c r="Y23">
        <v>0</v>
      </c>
      <c r="Z23">
        <v>24.46</v>
      </c>
      <c r="AA23">
        <v>0.97</v>
      </c>
      <c r="AB23">
        <v>0.53</v>
      </c>
      <c r="AC23">
        <v>14.48</v>
      </c>
      <c r="AD23">
        <v>14.48</v>
      </c>
      <c r="AE23">
        <v>24.13</v>
      </c>
      <c r="AF23">
        <v>0.61</v>
      </c>
      <c r="AG23">
        <v>0.36</v>
      </c>
      <c r="AH23">
        <v>0.46</v>
      </c>
      <c r="AI23">
        <v>0.83</v>
      </c>
      <c r="AJ23">
        <v>0.74</v>
      </c>
      <c r="AK23">
        <v>0.83</v>
      </c>
      <c r="AL23">
        <v>0.52</v>
      </c>
      <c r="AM23">
        <v>0.55000000000000004</v>
      </c>
      <c r="AN23">
        <v>0.52</v>
      </c>
      <c r="AO23">
        <v>1.25</v>
      </c>
      <c r="AP23">
        <v>0.39</v>
      </c>
      <c r="AQ23">
        <v>0.77</v>
      </c>
      <c r="AR23">
        <v>0.39</v>
      </c>
      <c r="AS23">
        <v>0.39</v>
      </c>
      <c r="AT23">
        <v>0.39</v>
      </c>
      <c r="AU23">
        <v>0.72</v>
      </c>
      <c r="AV23">
        <v>0.39</v>
      </c>
      <c r="AW23">
        <v>2.9</v>
      </c>
      <c r="AX23">
        <v>0.68</v>
      </c>
      <c r="AY23">
        <v>0.43</v>
      </c>
      <c r="AZ23">
        <v>0.57999999999999996</v>
      </c>
      <c r="BA23">
        <v>0.39</v>
      </c>
      <c r="BB23">
        <v>38.61</v>
      </c>
      <c r="BC23">
        <v>269.19</v>
      </c>
      <c r="BD23">
        <v>0</v>
      </c>
      <c r="BE23">
        <v>0</v>
      </c>
      <c r="BF23">
        <v>90.25</v>
      </c>
      <c r="BG23">
        <v>55</v>
      </c>
      <c r="BH23">
        <v>0</v>
      </c>
      <c r="BI23">
        <v>0</v>
      </c>
    </row>
    <row r="24" spans="1:61">
      <c r="A24" t="s">
        <v>257</v>
      </c>
      <c r="G24" t="s">
        <v>66</v>
      </c>
      <c r="H24" s="115">
        <v>80.669999999999987</v>
      </c>
      <c r="I24" s="88">
        <v>55.38000000000001</v>
      </c>
      <c r="J24" s="88">
        <v>7.16</v>
      </c>
      <c r="K24" s="88">
        <v>0.97</v>
      </c>
      <c r="L24" s="88">
        <v>0</v>
      </c>
      <c r="M24" s="116">
        <v>0</v>
      </c>
      <c r="N24" s="115">
        <v>269.19</v>
      </c>
      <c r="O24" s="88">
        <v>145.25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6.61</v>
      </c>
      <c r="Y24">
        <v>0</v>
      </c>
      <c r="Z24">
        <v>24.46</v>
      </c>
      <c r="AA24">
        <v>0.97</v>
      </c>
      <c r="AB24">
        <v>0.53</v>
      </c>
      <c r="AC24">
        <v>14.48</v>
      </c>
      <c r="AD24">
        <v>14.48</v>
      </c>
      <c r="AE24">
        <v>24.13</v>
      </c>
      <c r="AF24">
        <v>0.61</v>
      </c>
      <c r="AG24">
        <v>0.36</v>
      </c>
      <c r="AH24">
        <v>0.46</v>
      </c>
      <c r="AI24">
        <v>0.83</v>
      </c>
      <c r="AJ24">
        <v>0.74</v>
      </c>
      <c r="AK24">
        <v>0.83</v>
      </c>
      <c r="AL24">
        <v>0.52</v>
      </c>
      <c r="AM24">
        <v>0.55000000000000004</v>
      </c>
      <c r="AN24">
        <v>0.52</v>
      </c>
      <c r="AO24">
        <v>1.25</v>
      </c>
      <c r="AP24">
        <v>0.39</v>
      </c>
      <c r="AQ24">
        <v>0.77</v>
      </c>
      <c r="AR24">
        <v>0.39</v>
      </c>
      <c r="AS24">
        <v>0.39</v>
      </c>
      <c r="AT24">
        <v>0.39</v>
      </c>
      <c r="AU24">
        <v>0.72</v>
      </c>
      <c r="AV24">
        <v>0.39</v>
      </c>
      <c r="AW24">
        <v>2.9</v>
      </c>
      <c r="AX24">
        <v>0.68</v>
      </c>
      <c r="AY24">
        <v>0.43</v>
      </c>
      <c r="AZ24">
        <v>0.57999999999999996</v>
      </c>
      <c r="BA24">
        <v>0.39</v>
      </c>
      <c r="BB24">
        <v>43.43</v>
      </c>
      <c r="BC24">
        <v>269.19</v>
      </c>
      <c r="BD24">
        <v>0</v>
      </c>
      <c r="BE24">
        <v>0</v>
      </c>
      <c r="BF24">
        <v>90.25</v>
      </c>
      <c r="BG24">
        <v>55</v>
      </c>
      <c r="BH24">
        <v>0</v>
      </c>
      <c r="BI24">
        <v>0</v>
      </c>
    </row>
    <row r="25" spans="1:61">
      <c r="A25" t="s">
        <v>258</v>
      </c>
      <c r="G25" t="s">
        <v>67</v>
      </c>
      <c r="H25" s="115">
        <v>95.149999999999991</v>
      </c>
      <c r="I25" s="88">
        <v>55.38000000000001</v>
      </c>
      <c r="J25" s="88">
        <v>7.16</v>
      </c>
      <c r="K25" s="88">
        <v>0.97</v>
      </c>
      <c r="L25" s="88">
        <v>0</v>
      </c>
      <c r="M25" s="116">
        <v>0</v>
      </c>
      <c r="N25" s="115">
        <v>269.19</v>
      </c>
      <c r="O25" s="88">
        <v>145.25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6.61</v>
      </c>
      <c r="Y25">
        <v>0</v>
      </c>
      <c r="Z25">
        <v>24.46</v>
      </c>
      <c r="AA25">
        <v>0.97</v>
      </c>
      <c r="AB25">
        <v>0.53</v>
      </c>
      <c r="AC25">
        <v>14.48</v>
      </c>
      <c r="AD25">
        <v>14.48</v>
      </c>
      <c r="AE25">
        <v>24.13</v>
      </c>
      <c r="AF25">
        <v>0.61</v>
      </c>
      <c r="AG25">
        <v>0.36</v>
      </c>
      <c r="AH25">
        <v>0.46</v>
      </c>
      <c r="AI25">
        <v>0.83</v>
      </c>
      <c r="AJ25">
        <v>0.74</v>
      </c>
      <c r="AK25">
        <v>0.83</v>
      </c>
      <c r="AL25">
        <v>0.52</v>
      </c>
      <c r="AM25">
        <v>0.55000000000000004</v>
      </c>
      <c r="AN25">
        <v>0.52</v>
      </c>
      <c r="AO25">
        <v>1.25</v>
      </c>
      <c r="AP25">
        <v>0.39</v>
      </c>
      <c r="AQ25">
        <v>0.77</v>
      </c>
      <c r="AR25">
        <v>0.39</v>
      </c>
      <c r="AS25">
        <v>0.39</v>
      </c>
      <c r="AT25">
        <v>0.39</v>
      </c>
      <c r="AU25">
        <v>0.72</v>
      </c>
      <c r="AV25">
        <v>0.39</v>
      </c>
      <c r="AW25">
        <v>2.9</v>
      </c>
      <c r="AX25">
        <v>0.68</v>
      </c>
      <c r="AY25">
        <v>0.43</v>
      </c>
      <c r="AZ25">
        <v>0.57999999999999996</v>
      </c>
      <c r="BA25">
        <v>0.39</v>
      </c>
      <c r="BB25">
        <v>57.91</v>
      </c>
      <c r="BC25">
        <v>269.19</v>
      </c>
      <c r="BD25">
        <v>0</v>
      </c>
      <c r="BE25">
        <v>0</v>
      </c>
      <c r="BF25">
        <v>90.25</v>
      </c>
      <c r="BG25">
        <v>55</v>
      </c>
      <c r="BH25">
        <v>0</v>
      </c>
      <c r="BI25">
        <v>0</v>
      </c>
    </row>
    <row r="26" spans="1:61">
      <c r="A26" t="s">
        <v>259</v>
      </c>
      <c r="G26" t="s">
        <v>68</v>
      </c>
      <c r="H26" s="115">
        <v>109.63</v>
      </c>
      <c r="I26" s="88">
        <v>55.38000000000001</v>
      </c>
      <c r="J26" s="88">
        <v>7.16</v>
      </c>
      <c r="K26" s="88">
        <v>0.97</v>
      </c>
      <c r="L26" s="88">
        <v>0</v>
      </c>
      <c r="M26" s="116">
        <v>0</v>
      </c>
      <c r="N26" s="115">
        <v>269.19</v>
      </c>
      <c r="O26" s="88">
        <v>145.25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6.61</v>
      </c>
      <c r="Y26">
        <v>0</v>
      </c>
      <c r="Z26">
        <v>24.46</v>
      </c>
      <c r="AA26">
        <v>0.97</v>
      </c>
      <c r="AB26">
        <v>0.53</v>
      </c>
      <c r="AC26">
        <v>14.48</v>
      </c>
      <c r="AD26">
        <v>14.48</v>
      </c>
      <c r="AE26">
        <v>24.13</v>
      </c>
      <c r="AF26">
        <v>0.61</v>
      </c>
      <c r="AG26">
        <v>0.36</v>
      </c>
      <c r="AH26">
        <v>0.46</v>
      </c>
      <c r="AI26">
        <v>0.83</v>
      </c>
      <c r="AJ26">
        <v>0.74</v>
      </c>
      <c r="AK26">
        <v>0.83</v>
      </c>
      <c r="AL26">
        <v>0.52</v>
      </c>
      <c r="AM26">
        <v>0.55000000000000004</v>
      </c>
      <c r="AN26">
        <v>0.52</v>
      </c>
      <c r="AO26">
        <v>1.25</v>
      </c>
      <c r="AP26">
        <v>0.39</v>
      </c>
      <c r="AQ26">
        <v>0.77</v>
      </c>
      <c r="AR26">
        <v>0.39</v>
      </c>
      <c r="AS26">
        <v>0.39</v>
      </c>
      <c r="AT26">
        <v>0.39</v>
      </c>
      <c r="AU26">
        <v>0.72</v>
      </c>
      <c r="AV26">
        <v>0.39</v>
      </c>
      <c r="AW26">
        <v>2.9</v>
      </c>
      <c r="AX26">
        <v>0.68</v>
      </c>
      <c r="AY26">
        <v>0.43</v>
      </c>
      <c r="AZ26">
        <v>0.57999999999999996</v>
      </c>
      <c r="BA26">
        <v>0.39</v>
      </c>
      <c r="BB26">
        <v>72.39</v>
      </c>
      <c r="BC26">
        <v>269.19</v>
      </c>
      <c r="BD26">
        <v>0</v>
      </c>
      <c r="BE26">
        <v>0</v>
      </c>
      <c r="BF26">
        <v>90.25</v>
      </c>
      <c r="BG26">
        <v>55</v>
      </c>
      <c r="BH26">
        <v>0</v>
      </c>
      <c r="BI26">
        <v>0</v>
      </c>
    </row>
    <row r="27" spans="1:61">
      <c r="A27" t="s">
        <v>260</v>
      </c>
      <c r="G27" t="s">
        <v>69</v>
      </c>
      <c r="H27" s="115">
        <v>177.43</v>
      </c>
      <c r="I27" s="88">
        <v>55.38000000000001</v>
      </c>
      <c r="J27" s="88">
        <v>7.16</v>
      </c>
      <c r="K27" s="88">
        <v>0.97</v>
      </c>
      <c r="L27" s="88">
        <v>0</v>
      </c>
      <c r="M27" s="116">
        <v>0</v>
      </c>
      <c r="N27" s="115">
        <v>358.1</v>
      </c>
      <c r="O27" s="88">
        <v>182.89</v>
      </c>
      <c r="P27" s="88">
        <v>0</v>
      </c>
      <c r="Q27" s="88">
        <v>0</v>
      </c>
      <c r="R27" s="88">
        <v>0</v>
      </c>
      <c r="S27" s="116">
        <v>0</v>
      </c>
      <c r="W27">
        <v>67.56</v>
      </c>
      <c r="X27">
        <v>6.61</v>
      </c>
      <c r="Y27">
        <v>0</v>
      </c>
      <c r="Z27">
        <v>24.46</v>
      </c>
      <c r="AA27">
        <v>0.97</v>
      </c>
      <c r="AB27">
        <v>0.63</v>
      </c>
      <c r="AC27">
        <v>14.48</v>
      </c>
      <c r="AD27">
        <v>0</v>
      </c>
      <c r="AE27">
        <v>38.61</v>
      </c>
      <c r="AF27">
        <v>0.61</v>
      </c>
      <c r="AG27">
        <v>0.36</v>
      </c>
      <c r="AH27">
        <v>0.46</v>
      </c>
      <c r="AI27">
        <v>0.83</v>
      </c>
      <c r="AJ27">
        <v>0.74</v>
      </c>
      <c r="AK27">
        <v>0.83</v>
      </c>
      <c r="AL27">
        <v>0.66</v>
      </c>
      <c r="AM27">
        <v>0.55000000000000004</v>
      </c>
      <c r="AN27">
        <v>0.52</v>
      </c>
      <c r="AO27">
        <v>1.25</v>
      </c>
      <c r="AP27">
        <v>0.39</v>
      </c>
      <c r="AQ27">
        <v>0.77</v>
      </c>
      <c r="AR27">
        <v>0.39</v>
      </c>
      <c r="AS27">
        <v>0.39</v>
      </c>
      <c r="AT27">
        <v>0.39</v>
      </c>
      <c r="AU27">
        <v>0.72</v>
      </c>
      <c r="AV27">
        <v>0.39</v>
      </c>
      <c r="AW27">
        <v>2.9</v>
      </c>
      <c r="AX27">
        <v>0.68</v>
      </c>
      <c r="AY27">
        <v>0.43</v>
      </c>
      <c r="AZ27">
        <v>0.57999999999999996</v>
      </c>
      <c r="BA27">
        <v>0.39</v>
      </c>
      <c r="BB27">
        <v>72.39</v>
      </c>
      <c r="BC27">
        <v>0</v>
      </c>
      <c r="BD27">
        <v>358.1</v>
      </c>
      <c r="BE27">
        <v>127.89</v>
      </c>
      <c r="BF27">
        <v>0</v>
      </c>
      <c r="BG27">
        <v>55</v>
      </c>
      <c r="BH27">
        <v>0</v>
      </c>
      <c r="BI27">
        <v>0</v>
      </c>
    </row>
    <row r="28" spans="1:61">
      <c r="A28" t="s">
        <v>261</v>
      </c>
      <c r="G28" t="s">
        <v>70</v>
      </c>
      <c r="H28" s="115">
        <v>191.91000000000003</v>
      </c>
      <c r="I28" s="88">
        <v>55.38000000000001</v>
      </c>
      <c r="J28" s="88">
        <v>7.16</v>
      </c>
      <c r="K28" s="88">
        <v>0.97</v>
      </c>
      <c r="L28" s="88">
        <v>0</v>
      </c>
      <c r="M28" s="116">
        <v>0</v>
      </c>
      <c r="N28" s="115">
        <v>358.1</v>
      </c>
      <c r="O28" s="88">
        <v>182.89</v>
      </c>
      <c r="P28" s="88">
        <v>0</v>
      </c>
      <c r="Q28" s="88">
        <v>0</v>
      </c>
      <c r="R28" s="88">
        <v>0</v>
      </c>
      <c r="S28" s="116">
        <v>0</v>
      </c>
      <c r="W28">
        <v>67.56</v>
      </c>
      <c r="X28">
        <v>6.61</v>
      </c>
      <c r="Y28">
        <v>0</v>
      </c>
      <c r="Z28">
        <v>24.46</v>
      </c>
      <c r="AA28">
        <v>0.97</v>
      </c>
      <c r="AB28">
        <v>0.63</v>
      </c>
      <c r="AC28">
        <v>14.48</v>
      </c>
      <c r="AD28">
        <v>0</v>
      </c>
      <c r="AE28">
        <v>38.61</v>
      </c>
      <c r="AF28">
        <v>0.61</v>
      </c>
      <c r="AG28">
        <v>0.36</v>
      </c>
      <c r="AH28">
        <v>0.46</v>
      </c>
      <c r="AI28">
        <v>0.83</v>
      </c>
      <c r="AJ28">
        <v>0.74</v>
      </c>
      <c r="AK28">
        <v>0.83</v>
      </c>
      <c r="AL28">
        <v>0.66</v>
      </c>
      <c r="AM28">
        <v>0.55000000000000004</v>
      </c>
      <c r="AN28">
        <v>0.52</v>
      </c>
      <c r="AO28">
        <v>1.25</v>
      </c>
      <c r="AP28">
        <v>0.39</v>
      </c>
      <c r="AQ28">
        <v>0.77</v>
      </c>
      <c r="AR28">
        <v>0.39</v>
      </c>
      <c r="AS28">
        <v>0.39</v>
      </c>
      <c r="AT28">
        <v>0.39</v>
      </c>
      <c r="AU28">
        <v>0.72</v>
      </c>
      <c r="AV28">
        <v>0.39</v>
      </c>
      <c r="AW28">
        <v>2.9</v>
      </c>
      <c r="AX28">
        <v>0.68</v>
      </c>
      <c r="AY28">
        <v>0.43</v>
      </c>
      <c r="AZ28">
        <v>0.57999999999999996</v>
      </c>
      <c r="BA28">
        <v>0.39</v>
      </c>
      <c r="BB28">
        <v>86.87</v>
      </c>
      <c r="BC28">
        <v>0</v>
      </c>
      <c r="BD28">
        <v>358.1</v>
      </c>
      <c r="BE28">
        <v>127.89</v>
      </c>
      <c r="BF28">
        <v>0</v>
      </c>
      <c r="BG28">
        <v>55</v>
      </c>
      <c r="BH28">
        <v>0</v>
      </c>
      <c r="BI28">
        <v>0</v>
      </c>
    </row>
    <row r="29" spans="1:61">
      <c r="A29" t="s">
        <v>269</v>
      </c>
      <c r="G29" t="s">
        <v>71</v>
      </c>
      <c r="H29" s="115">
        <v>191.91000000000003</v>
      </c>
      <c r="I29" s="88">
        <v>55.38000000000001</v>
      </c>
      <c r="J29" s="88">
        <v>7.16</v>
      </c>
      <c r="K29" s="88">
        <v>0.97</v>
      </c>
      <c r="L29" s="88">
        <v>0</v>
      </c>
      <c r="M29" s="116">
        <v>0</v>
      </c>
      <c r="N29" s="115">
        <v>358.1</v>
      </c>
      <c r="O29" s="88">
        <v>182.89</v>
      </c>
      <c r="P29" s="88">
        <v>0</v>
      </c>
      <c r="Q29" s="88">
        <v>0</v>
      </c>
      <c r="R29" s="88">
        <v>0</v>
      </c>
      <c r="S29" s="116">
        <v>0</v>
      </c>
      <c r="W29">
        <v>67.56</v>
      </c>
      <c r="X29">
        <v>6.61</v>
      </c>
      <c r="Y29">
        <v>0</v>
      </c>
      <c r="Z29">
        <v>24.46</v>
      </c>
      <c r="AA29">
        <v>0.97</v>
      </c>
      <c r="AB29">
        <v>0.63</v>
      </c>
      <c r="AC29">
        <v>14.48</v>
      </c>
      <c r="AD29">
        <v>0</v>
      </c>
      <c r="AE29">
        <v>38.61</v>
      </c>
      <c r="AF29">
        <v>0.61</v>
      </c>
      <c r="AG29">
        <v>0.36</v>
      </c>
      <c r="AH29">
        <v>0.46</v>
      </c>
      <c r="AI29">
        <v>0.83</v>
      </c>
      <c r="AJ29">
        <v>0.74</v>
      </c>
      <c r="AK29">
        <v>0.83</v>
      </c>
      <c r="AL29">
        <v>0.66</v>
      </c>
      <c r="AM29">
        <v>0.55000000000000004</v>
      </c>
      <c r="AN29">
        <v>0.52</v>
      </c>
      <c r="AO29">
        <v>1.25</v>
      </c>
      <c r="AP29">
        <v>0.39</v>
      </c>
      <c r="AQ29">
        <v>0.77</v>
      </c>
      <c r="AR29">
        <v>0.39</v>
      </c>
      <c r="AS29">
        <v>0.39</v>
      </c>
      <c r="AT29">
        <v>0.39</v>
      </c>
      <c r="AU29">
        <v>0.72</v>
      </c>
      <c r="AV29">
        <v>0.39</v>
      </c>
      <c r="AW29">
        <v>2.9</v>
      </c>
      <c r="AX29">
        <v>0.68</v>
      </c>
      <c r="AY29">
        <v>0.43</v>
      </c>
      <c r="AZ29">
        <v>0.57999999999999996</v>
      </c>
      <c r="BA29">
        <v>0.39</v>
      </c>
      <c r="BB29">
        <v>86.87</v>
      </c>
      <c r="BC29">
        <v>0</v>
      </c>
      <c r="BD29">
        <v>358.1</v>
      </c>
      <c r="BE29">
        <v>127.89</v>
      </c>
      <c r="BF29">
        <v>0</v>
      </c>
      <c r="BG29">
        <v>55</v>
      </c>
      <c r="BH29">
        <v>0</v>
      </c>
      <c r="BI29">
        <v>0</v>
      </c>
    </row>
    <row r="30" spans="1:61">
      <c r="A30" t="s">
        <v>270</v>
      </c>
      <c r="G30" t="s">
        <v>72</v>
      </c>
      <c r="H30" s="115">
        <v>172.99</v>
      </c>
      <c r="I30" s="88">
        <v>55.540000000000006</v>
      </c>
      <c r="J30" s="88">
        <v>7.16</v>
      </c>
      <c r="K30" s="88">
        <v>0.97</v>
      </c>
      <c r="L30" s="88">
        <v>0</v>
      </c>
      <c r="M30" s="116">
        <v>0</v>
      </c>
      <c r="N30" s="115">
        <v>358.1</v>
      </c>
      <c r="O30" s="88">
        <v>182.89</v>
      </c>
      <c r="P30" s="88">
        <v>0</v>
      </c>
      <c r="Q30" s="88">
        <v>0</v>
      </c>
      <c r="R30" s="88">
        <v>0</v>
      </c>
      <c r="S30" s="116">
        <v>0</v>
      </c>
      <c r="W30">
        <v>67.56</v>
      </c>
      <c r="X30">
        <v>6.61</v>
      </c>
      <c r="Y30">
        <v>0</v>
      </c>
      <c r="Z30">
        <v>24.46</v>
      </c>
      <c r="AA30">
        <v>0.97</v>
      </c>
      <c r="AB30">
        <v>0.63</v>
      </c>
      <c r="AC30">
        <v>14.48</v>
      </c>
      <c r="AD30">
        <v>0</v>
      </c>
      <c r="AE30">
        <v>38.61</v>
      </c>
      <c r="AF30">
        <v>0.61</v>
      </c>
      <c r="AG30">
        <v>0.36</v>
      </c>
      <c r="AH30">
        <v>0.46</v>
      </c>
      <c r="AI30">
        <v>0.83</v>
      </c>
      <c r="AJ30">
        <v>0.74</v>
      </c>
      <c r="AK30">
        <v>0.83</v>
      </c>
      <c r="AL30">
        <v>0.66</v>
      </c>
      <c r="AM30">
        <v>0.55000000000000004</v>
      </c>
      <c r="AN30">
        <v>0.52</v>
      </c>
      <c r="AO30">
        <v>1.25</v>
      </c>
      <c r="AP30">
        <v>0.39</v>
      </c>
      <c r="AQ30">
        <v>0.77</v>
      </c>
      <c r="AR30">
        <v>0.39</v>
      </c>
      <c r="AS30">
        <v>0.39</v>
      </c>
      <c r="AT30">
        <v>0.39</v>
      </c>
      <c r="AU30">
        <v>0.72</v>
      </c>
      <c r="AV30">
        <v>0.39</v>
      </c>
      <c r="AW30">
        <v>2.9</v>
      </c>
      <c r="AX30">
        <v>0.68</v>
      </c>
      <c r="AY30">
        <v>0.43</v>
      </c>
      <c r="AZ30">
        <v>0.57999999999999996</v>
      </c>
      <c r="BA30">
        <v>0.39</v>
      </c>
      <c r="BB30">
        <v>67.56</v>
      </c>
      <c r="BC30">
        <v>0</v>
      </c>
      <c r="BD30">
        <v>358.1</v>
      </c>
      <c r="BE30">
        <v>127.89</v>
      </c>
      <c r="BF30">
        <v>0</v>
      </c>
      <c r="BG30">
        <v>55</v>
      </c>
      <c r="BH30">
        <v>0.39</v>
      </c>
      <c r="BI30">
        <v>0.16</v>
      </c>
    </row>
    <row r="31" spans="1:61">
      <c r="A31" t="s">
        <v>280</v>
      </c>
      <c r="G31" t="s">
        <v>73</v>
      </c>
      <c r="H31" s="115">
        <v>159.49</v>
      </c>
      <c r="I31" s="88">
        <v>58.010000000000012</v>
      </c>
      <c r="J31" s="88">
        <v>7.16</v>
      </c>
      <c r="K31" s="88">
        <v>0.97</v>
      </c>
      <c r="L31" s="88">
        <v>0</v>
      </c>
      <c r="M31" s="116">
        <v>0</v>
      </c>
      <c r="N31" s="115">
        <v>358.1</v>
      </c>
      <c r="O31" s="88">
        <v>182.89</v>
      </c>
      <c r="P31" s="88">
        <v>0</v>
      </c>
      <c r="Q31" s="88">
        <v>0</v>
      </c>
      <c r="R31" s="88">
        <v>0</v>
      </c>
      <c r="S31" s="116">
        <v>0</v>
      </c>
      <c r="W31">
        <v>67.56</v>
      </c>
      <c r="X31">
        <v>6.61</v>
      </c>
      <c r="Y31">
        <v>0</v>
      </c>
      <c r="Z31">
        <v>24.46</v>
      </c>
      <c r="AA31">
        <v>0.97</v>
      </c>
      <c r="AB31">
        <v>0.68</v>
      </c>
      <c r="AC31">
        <v>14.48</v>
      </c>
      <c r="AD31">
        <v>0</v>
      </c>
      <c r="AE31">
        <v>38.61</v>
      </c>
      <c r="AF31">
        <v>0.61</v>
      </c>
      <c r="AG31">
        <v>0.36</v>
      </c>
      <c r="AH31">
        <v>0.46</v>
      </c>
      <c r="AI31">
        <v>0.83</v>
      </c>
      <c r="AJ31">
        <v>0.74</v>
      </c>
      <c r="AK31">
        <v>0.83</v>
      </c>
      <c r="AL31">
        <v>0.66</v>
      </c>
      <c r="AM31">
        <v>0.55000000000000004</v>
      </c>
      <c r="AN31">
        <v>0.52</v>
      </c>
      <c r="AO31">
        <v>1.25</v>
      </c>
      <c r="AP31">
        <v>0.39</v>
      </c>
      <c r="AQ31">
        <v>0.77</v>
      </c>
      <c r="AR31">
        <v>0.39</v>
      </c>
      <c r="AS31">
        <v>0.39</v>
      </c>
      <c r="AT31">
        <v>0.39</v>
      </c>
      <c r="AU31">
        <v>0.72</v>
      </c>
      <c r="AV31">
        <v>0.39</v>
      </c>
      <c r="AW31">
        <v>2.9</v>
      </c>
      <c r="AX31">
        <v>0.68</v>
      </c>
      <c r="AY31">
        <v>0.43</v>
      </c>
      <c r="AZ31">
        <v>0.57999999999999996</v>
      </c>
      <c r="BA31">
        <v>0.39</v>
      </c>
      <c r="BB31">
        <v>48.26</v>
      </c>
      <c r="BC31">
        <v>0</v>
      </c>
      <c r="BD31">
        <v>358.1</v>
      </c>
      <c r="BE31">
        <v>127.89</v>
      </c>
      <c r="BF31">
        <v>0</v>
      </c>
      <c r="BG31">
        <v>55</v>
      </c>
      <c r="BH31">
        <v>6.14</v>
      </c>
      <c r="BI31">
        <v>2.63</v>
      </c>
    </row>
    <row r="32" spans="1:61">
      <c r="A32" t="s">
        <v>281</v>
      </c>
      <c r="G32" t="s">
        <v>74</v>
      </c>
      <c r="H32" s="115">
        <v>170.74</v>
      </c>
      <c r="I32" s="88">
        <v>62.840000000000011</v>
      </c>
      <c r="J32" s="88">
        <v>7.16</v>
      </c>
      <c r="K32" s="88">
        <v>0.97</v>
      </c>
      <c r="L32" s="88">
        <v>0</v>
      </c>
      <c r="M32" s="116">
        <v>0</v>
      </c>
      <c r="N32" s="115">
        <v>358.1</v>
      </c>
      <c r="O32" s="88">
        <v>182.89</v>
      </c>
      <c r="P32" s="88">
        <v>0</v>
      </c>
      <c r="Q32" s="88">
        <v>0</v>
      </c>
      <c r="R32" s="88">
        <v>0</v>
      </c>
      <c r="S32" s="116">
        <v>0</v>
      </c>
      <c r="W32">
        <v>67.56</v>
      </c>
      <c r="X32">
        <v>6.61</v>
      </c>
      <c r="Y32">
        <v>0</v>
      </c>
      <c r="Z32">
        <v>24.46</v>
      </c>
      <c r="AA32">
        <v>0.97</v>
      </c>
      <c r="AB32">
        <v>0.68</v>
      </c>
      <c r="AC32">
        <v>14.48</v>
      </c>
      <c r="AD32">
        <v>0</v>
      </c>
      <c r="AE32">
        <v>38.61</v>
      </c>
      <c r="AF32">
        <v>0.61</v>
      </c>
      <c r="AG32">
        <v>0.36</v>
      </c>
      <c r="AH32">
        <v>0.46</v>
      </c>
      <c r="AI32">
        <v>0.83</v>
      </c>
      <c r="AJ32">
        <v>0.74</v>
      </c>
      <c r="AK32">
        <v>0.83</v>
      </c>
      <c r="AL32">
        <v>0.66</v>
      </c>
      <c r="AM32">
        <v>0.55000000000000004</v>
      </c>
      <c r="AN32">
        <v>0.52</v>
      </c>
      <c r="AO32">
        <v>1.25</v>
      </c>
      <c r="AP32">
        <v>0.39</v>
      </c>
      <c r="AQ32">
        <v>0.77</v>
      </c>
      <c r="AR32">
        <v>0.39</v>
      </c>
      <c r="AS32">
        <v>0.39</v>
      </c>
      <c r="AT32">
        <v>0.39</v>
      </c>
      <c r="AU32">
        <v>0.72</v>
      </c>
      <c r="AV32">
        <v>0.39</v>
      </c>
      <c r="AW32">
        <v>2.9</v>
      </c>
      <c r="AX32">
        <v>0.68</v>
      </c>
      <c r="AY32">
        <v>0.43</v>
      </c>
      <c r="AZ32">
        <v>0.57999999999999996</v>
      </c>
      <c r="BA32">
        <v>0.39</v>
      </c>
      <c r="BB32">
        <v>48.26</v>
      </c>
      <c r="BC32">
        <v>0</v>
      </c>
      <c r="BD32">
        <v>358.1</v>
      </c>
      <c r="BE32">
        <v>127.89</v>
      </c>
      <c r="BF32">
        <v>0</v>
      </c>
      <c r="BG32">
        <v>55</v>
      </c>
      <c r="BH32">
        <v>17.39</v>
      </c>
      <c r="BI32">
        <v>7.46</v>
      </c>
    </row>
    <row r="33" spans="1:61">
      <c r="A33" t="s">
        <v>282</v>
      </c>
      <c r="G33" t="s">
        <v>75</v>
      </c>
      <c r="H33" s="115">
        <v>206.81</v>
      </c>
      <c r="I33" s="88">
        <v>65.88000000000001</v>
      </c>
      <c r="J33" s="88">
        <v>7.16</v>
      </c>
      <c r="K33" s="88">
        <v>0.97</v>
      </c>
      <c r="L33" s="88">
        <v>0</v>
      </c>
      <c r="M33" s="116">
        <v>0</v>
      </c>
      <c r="N33" s="115">
        <v>358.1</v>
      </c>
      <c r="O33" s="88">
        <v>182.89</v>
      </c>
      <c r="P33" s="88">
        <v>0</v>
      </c>
      <c r="Q33" s="88">
        <v>0</v>
      </c>
      <c r="R33" s="88">
        <v>0</v>
      </c>
      <c r="S33" s="116">
        <v>0</v>
      </c>
      <c r="W33">
        <v>67.56</v>
      </c>
      <c r="X33">
        <v>6.61</v>
      </c>
      <c r="Y33">
        <v>0</v>
      </c>
      <c r="Z33">
        <v>24.46</v>
      </c>
      <c r="AA33">
        <v>0.97</v>
      </c>
      <c r="AB33">
        <v>0.68</v>
      </c>
      <c r="AC33">
        <v>14.48</v>
      </c>
      <c r="AD33">
        <v>0</v>
      </c>
      <c r="AE33">
        <v>38.61</v>
      </c>
      <c r="AF33">
        <v>0.61</v>
      </c>
      <c r="AG33">
        <v>0.36</v>
      </c>
      <c r="AH33">
        <v>0.46</v>
      </c>
      <c r="AI33">
        <v>0.83</v>
      </c>
      <c r="AJ33">
        <v>0.74</v>
      </c>
      <c r="AK33">
        <v>0.83</v>
      </c>
      <c r="AL33">
        <v>0.66</v>
      </c>
      <c r="AM33">
        <v>0.55000000000000004</v>
      </c>
      <c r="AN33">
        <v>0.52</v>
      </c>
      <c r="AO33">
        <v>1.25</v>
      </c>
      <c r="AP33">
        <v>0.39</v>
      </c>
      <c r="AQ33">
        <v>0.77</v>
      </c>
      <c r="AR33">
        <v>0.39</v>
      </c>
      <c r="AS33">
        <v>0.39</v>
      </c>
      <c r="AT33">
        <v>0.39</v>
      </c>
      <c r="AU33">
        <v>0.72</v>
      </c>
      <c r="AV33">
        <v>0.39</v>
      </c>
      <c r="AW33">
        <v>2.9</v>
      </c>
      <c r="AX33">
        <v>0.68</v>
      </c>
      <c r="AY33">
        <v>0.43</v>
      </c>
      <c r="AZ33">
        <v>0.57999999999999996</v>
      </c>
      <c r="BA33">
        <v>0.39</v>
      </c>
      <c r="BB33">
        <v>77.22</v>
      </c>
      <c r="BC33">
        <v>0</v>
      </c>
      <c r="BD33">
        <v>358.1</v>
      </c>
      <c r="BE33">
        <v>127.89</v>
      </c>
      <c r="BF33">
        <v>0</v>
      </c>
      <c r="BG33">
        <v>55</v>
      </c>
      <c r="BH33">
        <v>24.5</v>
      </c>
      <c r="BI33">
        <v>10.5</v>
      </c>
    </row>
    <row r="34" spans="1:61">
      <c r="A34" t="s">
        <v>283</v>
      </c>
      <c r="G34" t="s">
        <v>76</v>
      </c>
      <c r="H34" s="115">
        <v>202.83</v>
      </c>
      <c r="I34" s="88">
        <v>70.38000000000001</v>
      </c>
      <c r="J34" s="88">
        <v>7.16</v>
      </c>
      <c r="K34" s="88">
        <v>0.97</v>
      </c>
      <c r="L34" s="88">
        <v>0</v>
      </c>
      <c r="M34" s="116">
        <v>0</v>
      </c>
      <c r="N34" s="115">
        <v>358.1</v>
      </c>
      <c r="O34" s="88">
        <v>182.89</v>
      </c>
      <c r="P34" s="88">
        <v>0</v>
      </c>
      <c r="Q34" s="88">
        <v>0</v>
      </c>
      <c r="R34" s="88">
        <v>0</v>
      </c>
      <c r="S34" s="116">
        <v>0</v>
      </c>
      <c r="W34">
        <v>67.56</v>
      </c>
      <c r="X34">
        <v>6.61</v>
      </c>
      <c r="Y34">
        <v>0</v>
      </c>
      <c r="Z34">
        <v>24.46</v>
      </c>
      <c r="AA34">
        <v>0.97</v>
      </c>
      <c r="AB34">
        <v>0.68</v>
      </c>
      <c r="AC34">
        <v>14.48</v>
      </c>
      <c r="AD34">
        <v>0</v>
      </c>
      <c r="AE34">
        <v>38.61</v>
      </c>
      <c r="AF34">
        <v>0.61</v>
      </c>
      <c r="AG34">
        <v>0.36</v>
      </c>
      <c r="AH34">
        <v>0.46</v>
      </c>
      <c r="AI34">
        <v>0.83</v>
      </c>
      <c r="AJ34">
        <v>0.74</v>
      </c>
      <c r="AK34">
        <v>0.83</v>
      </c>
      <c r="AL34">
        <v>0.66</v>
      </c>
      <c r="AM34">
        <v>0.55000000000000004</v>
      </c>
      <c r="AN34">
        <v>0.52</v>
      </c>
      <c r="AO34">
        <v>1.25</v>
      </c>
      <c r="AP34">
        <v>0.39</v>
      </c>
      <c r="AQ34">
        <v>0.77</v>
      </c>
      <c r="AR34">
        <v>0.39</v>
      </c>
      <c r="AS34">
        <v>0.39</v>
      </c>
      <c r="AT34">
        <v>0.39</v>
      </c>
      <c r="AU34">
        <v>0.72</v>
      </c>
      <c r="AV34">
        <v>0.39</v>
      </c>
      <c r="AW34">
        <v>2.9</v>
      </c>
      <c r="AX34">
        <v>0.68</v>
      </c>
      <c r="AY34">
        <v>0.43</v>
      </c>
      <c r="AZ34">
        <v>0.57999999999999996</v>
      </c>
      <c r="BA34">
        <v>0.39</v>
      </c>
      <c r="BB34">
        <v>62.74</v>
      </c>
      <c r="BC34">
        <v>0</v>
      </c>
      <c r="BD34">
        <v>358.1</v>
      </c>
      <c r="BE34">
        <v>127.89</v>
      </c>
      <c r="BF34">
        <v>0</v>
      </c>
      <c r="BG34">
        <v>55</v>
      </c>
      <c r="BH34">
        <v>35</v>
      </c>
      <c r="BI34">
        <v>15</v>
      </c>
    </row>
    <row r="35" spans="1:61">
      <c r="A35" t="s">
        <v>297</v>
      </c>
      <c r="G35" t="s">
        <v>77</v>
      </c>
      <c r="H35" s="115">
        <v>157.24</v>
      </c>
      <c r="I35" s="88">
        <v>73.38000000000001</v>
      </c>
      <c r="J35" s="88">
        <v>7.16</v>
      </c>
      <c r="K35" s="88">
        <v>0.97</v>
      </c>
      <c r="L35" s="88">
        <v>0</v>
      </c>
      <c r="M35" s="116">
        <v>0</v>
      </c>
      <c r="N35" s="115">
        <v>358.1</v>
      </c>
      <c r="O35" s="88">
        <v>182.89</v>
      </c>
      <c r="P35" s="88">
        <v>0</v>
      </c>
      <c r="Q35" s="88">
        <v>0</v>
      </c>
      <c r="R35" s="88">
        <v>0</v>
      </c>
      <c r="S35" s="116">
        <v>0</v>
      </c>
      <c r="W35">
        <v>67.56</v>
      </c>
      <c r="X35">
        <v>6.61</v>
      </c>
      <c r="Y35">
        <v>0</v>
      </c>
      <c r="Z35">
        <v>24.46</v>
      </c>
      <c r="AA35">
        <v>0.97</v>
      </c>
      <c r="AB35">
        <v>0.97</v>
      </c>
      <c r="AC35">
        <v>14.48</v>
      </c>
      <c r="AD35">
        <v>0</v>
      </c>
      <c r="AE35">
        <v>38.61</v>
      </c>
      <c r="AF35">
        <v>0.74</v>
      </c>
      <c r="AG35">
        <v>0.36</v>
      </c>
      <c r="AH35">
        <v>0.46</v>
      </c>
      <c r="AI35">
        <v>0.83</v>
      </c>
      <c r="AJ35">
        <v>0.74</v>
      </c>
      <c r="AK35">
        <v>0.83</v>
      </c>
      <c r="AL35">
        <v>0.74</v>
      </c>
      <c r="AM35">
        <v>0.55000000000000004</v>
      </c>
      <c r="AN35">
        <v>0.52</v>
      </c>
      <c r="AO35">
        <v>1.25</v>
      </c>
      <c r="AP35">
        <v>0.39</v>
      </c>
      <c r="AQ35">
        <v>0.77</v>
      </c>
      <c r="AR35">
        <v>0.39</v>
      </c>
      <c r="AS35">
        <v>0.39</v>
      </c>
      <c r="AT35">
        <v>0.39</v>
      </c>
      <c r="AU35">
        <v>0.72</v>
      </c>
      <c r="AV35">
        <v>0.39</v>
      </c>
      <c r="AW35">
        <v>2.9</v>
      </c>
      <c r="AX35">
        <v>0.68</v>
      </c>
      <c r="AY35">
        <v>0.43</v>
      </c>
      <c r="AZ35">
        <v>0.57999999999999996</v>
      </c>
      <c r="BA35">
        <v>0.39</v>
      </c>
      <c r="BB35">
        <v>9.65</v>
      </c>
      <c r="BC35">
        <v>0</v>
      </c>
      <c r="BD35">
        <v>358.1</v>
      </c>
      <c r="BE35">
        <v>127.89</v>
      </c>
      <c r="BF35">
        <v>0</v>
      </c>
      <c r="BG35">
        <v>55</v>
      </c>
      <c r="BH35">
        <v>42</v>
      </c>
      <c r="BI35">
        <v>18</v>
      </c>
    </row>
    <row r="36" spans="1:61">
      <c r="A36" t="s">
        <v>330</v>
      </c>
      <c r="G36" t="s">
        <v>78</v>
      </c>
      <c r="H36" s="115">
        <v>161.59</v>
      </c>
      <c r="I36" s="88">
        <v>79.38000000000001</v>
      </c>
      <c r="J36" s="88">
        <v>7.16</v>
      </c>
      <c r="K36" s="88">
        <v>0.97</v>
      </c>
      <c r="L36" s="88">
        <v>0</v>
      </c>
      <c r="M36" s="116">
        <v>0</v>
      </c>
      <c r="N36" s="115">
        <v>358.1</v>
      </c>
      <c r="O36" s="88">
        <v>182.89</v>
      </c>
      <c r="P36" s="88">
        <v>0</v>
      </c>
      <c r="Q36" s="88">
        <v>0</v>
      </c>
      <c r="R36" s="88">
        <v>0</v>
      </c>
      <c r="S36" s="116">
        <v>0</v>
      </c>
      <c r="W36">
        <v>67.56</v>
      </c>
      <c r="X36">
        <v>6.61</v>
      </c>
      <c r="Y36">
        <v>0</v>
      </c>
      <c r="Z36">
        <v>24.46</v>
      </c>
      <c r="AA36">
        <v>0.97</v>
      </c>
      <c r="AB36">
        <v>0.97</v>
      </c>
      <c r="AC36">
        <v>14.48</v>
      </c>
      <c r="AD36">
        <v>0</v>
      </c>
      <c r="AE36">
        <v>38.61</v>
      </c>
      <c r="AF36">
        <v>0.74</v>
      </c>
      <c r="AG36">
        <v>0.36</v>
      </c>
      <c r="AH36">
        <v>0.46</v>
      </c>
      <c r="AI36">
        <v>0.83</v>
      </c>
      <c r="AJ36">
        <v>0.74</v>
      </c>
      <c r="AK36">
        <v>0.83</v>
      </c>
      <c r="AL36">
        <v>0.74</v>
      </c>
      <c r="AM36">
        <v>0.55000000000000004</v>
      </c>
      <c r="AN36">
        <v>0.52</v>
      </c>
      <c r="AO36">
        <v>1.25</v>
      </c>
      <c r="AP36">
        <v>0.39</v>
      </c>
      <c r="AQ36">
        <v>0.77</v>
      </c>
      <c r="AR36">
        <v>0.39</v>
      </c>
      <c r="AS36">
        <v>0.39</v>
      </c>
      <c r="AT36">
        <v>0.39</v>
      </c>
      <c r="AU36">
        <v>0.72</v>
      </c>
      <c r="AV36">
        <v>0.39</v>
      </c>
      <c r="AW36">
        <v>2.9</v>
      </c>
      <c r="AX36">
        <v>0.68</v>
      </c>
      <c r="AY36">
        <v>0.43</v>
      </c>
      <c r="AZ36">
        <v>0.57999999999999996</v>
      </c>
      <c r="BA36">
        <v>0.39</v>
      </c>
      <c r="BB36">
        <v>0</v>
      </c>
      <c r="BC36">
        <v>0</v>
      </c>
      <c r="BD36">
        <v>358.1</v>
      </c>
      <c r="BE36">
        <v>127.89</v>
      </c>
      <c r="BF36">
        <v>0</v>
      </c>
      <c r="BG36">
        <v>55</v>
      </c>
      <c r="BH36">
        <v>56</v>
      </c>
      <c r="BI36">
        <v>24</v>
      </c>
    </row>
    <row r="37" spans="1:61">
      <c r="A37" t="s">
        <v>331</v>
      </c>
      <c r="G37" t="s">
        <v>79</v>
      </c>
      <c r="H37" s="115">
        <v>168.59</v>
      </c>
      <c r="I37" s="88">
        <v>82.38000000000001</v>
      </c>
      <c r="J37" s="88">
        <v>7.16</v>
      </c>
      <c r="K37" s="88">
        <v>0.97</v>
      </c>
      <c r="L37" s="88">
        <v>0</v>
      </c>
      <c r="M37" s="116">
        <v>0</v>
      </c>
      <c r="N37" s="115">
        <v>358.1</v>
      </c>
      <c r="O37" s="88">
        <v>182.89</v>
      </c>
      <c r="P37" s="88">
        <v>0</v>
      </c>
      <c r="Q37" s="88">
        <v>0</v>
      </c>
      <c r="R37" s="88">
        <v>0</v>
      </c>
      <c r="S37" s="116">
        <v>0</v>
      </c>
      <c r="W37">
        <v>67.56</v>
      </c>
      <c r="X37">
        <v>6.61</v>
      </c>
      <c r="Y37">
        <v>0</v>
      </c>
      <c r="Z37">
        <v>24.46</v>
      </c>
      <c r="AA37">
        <v>0.97</v>
      </c>
      <c r="AB37">
        <v>0.97</v>
      </c>
      <c r="AC37">
        <v>14.48</v>
      </c>
      <c r="AD37">
        <v>0</v>
      </c>
      <c r="AE37">
        <v>38.61</v>
      </c>
      <c r="AF37">
        <v>0.74</v>
      </c>
      <c r="AG37">
        <v>0.36</v>
      </c>
      <c r="AH37">
        <v>0.46</v>
      </c>
      <c r="AI37">
        <v>0.83</v>
      </c>
      <c r="AJ37">
        <v>0.74</v>
      </c>
      <c r="AK37">
        <v>0.83</v>
      </c>
      <c r="AL37">
        <v>0.74</v>
      </c>
      <c r="AM37">
        <v>0.55000000000000004</v>
      </c>
      <c r="AN37">
        <v>0.52</v>
      </c>
      <c r="AO37">
        <v>1.25</v>
      </c>
      <c r="AP37">
        <v>0.39</v>
      </c>
      <c r="AQ37">
        <v>0.77</v>
      </c>
      <c r="AR37">
        <v>0.39</v>
      </c>
      <c r="AS37">
        <v>0.39</v>
      </c>
      <c r="AT37">
        <v>0.39</v>
      </c>
      <c r="AU37">
        <v>0.72</v>
      </c>
      <c r="AV37">
        <v>0.39</v>
      </c>
      <c r="AW37">
        <v>2.9</v>
      </c>
      <c r="AX37">
        <v>0.68</v>
      </c>
      <c r="AY37">
        <v>0.43</v>
      </c>
      <c r="AZ37">
        <v>0.57999999999999996</v>
      </c>
      <c r="BA37">
        <v>0.39</v>
      </c>
      <c r="BB37">
        <v>0</v>
      </c>
      <c r="BC37">
        <v>0</v>
      </c>
      <c r="BD37">
        <v>358.1</v>
      </c>
      <c r="BE37">
        <v>127.89</v>
      </c>
      <c r="BF37">
        <v>0</v>
      </c>
      <c r="BG37">
        <v>55</v>
      </c>
      <c r="BH37">
        <v>63</v>
      </c>
      <c r="BI37">
        <v>27</v>
      </c>
    </row>
    <row r="38" spans="1:61">
      <c r="A38" t="s">
        <v>332</v>
      </c>
      <c r="G38" t="s">
        <v>80</v>
      </c>
      <c r="H38" s="115">
        <v>179.09</v>
      </c>
      <c r="I38" s="88">
        <v>86.88000000000001</v>
      </c>
      <c r="J38" s="88">
        <v>7.16</v>
      </c>
      <c r="K38" s="88">
        <v>0.97</v>
      </c>
      <c r="L38" s="88">
        <v>0</v>
      </c>
      <c r="M38" s="116">
        <v>0</v>
      </c>
      <c r="N38" s="115">
        <v>358.1</v>
      </c>
      <c r="O38" s="88">
        <v>182.89</v>
      </c>
      <c r="P38" s="88">
        <v>0</v>
      </c>
      <c r="Q38" s="88">
        <v>0</v>
      </c>
      <c r="R38" s="88">
        <v>0</v>
      </c>
      <c r="S38" s="116">
        <v>0</v>
      </c>
      <c r="W38">
        <v>67.56</v>
      </c>
      <c r="X38">
        <v>6.61</v>
      </c>
      <c r="Y38">
        <v>0</v>
      </c>
      <c r="Z38">
        <v>24.46</v>
      </c>
      <c r="AA38">
        <v>0.97</v>
      </c>
      <c r="AB38">
        <v>0.97</v>
      </c>
      <c r="AC38">
        <v>14.48</v>
      </c>
      <c r="AD38">
        <v>0</v>
      </c>
      <c r="AE38">
        <v>38.61</v>
      </c>
      <c r="AF38">
        <v>0.74</v>
      </c>
      <c r="AG38">
        <v>0.36</v>
      </c>
      <c r="AH38">
        <v>0.46</v>
      </c>
      <c r="AI38">
        <v>0.83</v>
      </c>
      <c r="AJ38">
        <v>0.74</v>
      </c>
      <c r="AK38">
        <v>0.83</v>
      </c>
      <c r="AL38">
        <v>0.74</v>
      </c>
      <c r="AM38">
        <v>0.55000000000000004</v>
      </c>
      <c r="AN38">
        <v>0.52</v>
      </c>
      <c r="AO38">
        <v>1.25</v>
      </c>
      <c r="AP38">
        <v>0.39</v>
      </c>
      <c r="AQ38">
        <v>0.77</v>
      </c>
      <c r="AR38">
        <v>0.39</v>
      </c>
      <c r="AS38">
        <v>0.39</v>
      </c>
      <c r="AT38">
        <v>0.39</v>
      </c>
      <c r="AU38">
        <v>0.72</v>
      </c>
      <c r="AV38">
        <v>0.39</v>
      </c>
      <c r="AW38">
        <v>2.9</v>
      </c>
      <c r="AX38">
        <v>0.68</v>
      </c>
      <c r="AY38">
        <v>0.43</v>
      </c>
      <c r="AZ38">
        <v>0.57999999999999996</v>
      </c>
      <c r="BA38">
        <v>0.39</v>
      </c>
      <c r="BB38">
        <v>0</v>
      </c>
      <c r="BC38">
        <v>0</v>
      </c>
      <c r="BD38">
        <v>358.1</v>
      </c>
      <c r="BE38">
        <v>127.89</v>
      </c>
      <c r="BF38">
        <v>0</v>
      </c>
      <c r="BG38">
        <v>55</v>
      </c>
      <c r="BH38">
        <v>73.5</v>
      </c>
      <c r="BI38">
        <v>31.5</v>
      </c>
    </row>
    <row r="39" spans="1:61">
      <c r="A39" t="s">
        <v>333</v>
      </c>
      <c r="G39" t="s">
        <v>81</v>
      </c>
      <c r="H39" s="115">
        <v>215.04999999999998</v>
      </c>
      <c r="I39" s="88">
        <v>89.88000000000001</v>
      </c>
      <c r="J39" s="88">
        <v>7.16</v>
      </c>
      <c r="K39" s="88">
        <v>0.97</v>
      </c>
      <c r="L39" s="88">
        <v>0</v>
      </c>
      <c r="M39" s="116">
        <v>0</v>
      </c>
      <c r="N39" s="115">
        <v>358.1</v>
      </c>
      <c r="O39" s="88">
        <v>182.89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6.61</v>
      </c>
      <c r="Y39">
        <v>0</v>
      </c>
      <c r="Z39">
        <v>24.46</v>
      </c>
      <c r="AA39">
        <v>0.97</v>
      </c>
      <c r="AB39">
        <v>0.97</v>
      </c>
      <c r="AC39">
        <v>14.48</v>
      </c>
      <c r="AD39">
        <v>0</v>
      </c>
      <c r="AE39">
        <v>38.61</v>
      </c>
      <c r="AF39">
        <v>0.74</v>
      </c>
      <c r="AG39">
        <v>0.36</v>
      </c>
      <c r="AH39">
        <v>0.46</v>
      </c>
      <c r="AI39">
        <v>0.83</v>
      </c>
      <c r="AJ39">
        <v>0.74</v>
      </c>
      <c r="AK39">
        <v>0.83</v>
      </c>
      <c r="AL39">
        <v>0.74</v>
      </c>
      <c r="AM39">
        <v>0.55000000000000004</v>
      </c>
      <c r="AN39">
        <v>0.52</v>
      </c>
      <c r="AO39">
        <v>1.25</v>
      </c>
      <c r="AP39">
        <v>0.39</v>
      </c>
      <c r="AQ39">
        <v>0.77</v>
      </c>
      <c r="AR39">
        <v>0.39</v>
      </c>
      <c r="AS39">
        <v>0.39</v>
      </c>
      <c r="AT39">
        <v>0.39</v>
      </c>
      <c r="AU39">
        <v>0.72</v>
      </c>
      <c r="AV39">
        <v>0.39</v>
      </c>
      <c r="AW39">
        <v>2.9</v>
      </c>
      <c r="AX39">
        <v>0.68</v>
      </c>
      <c r="AY39">
        <v>0.43</v>
      </c>
      <c r="AZ39">
        <v>0.57999999999999996</v>
      </c>
      <c r="BA39">
        <v>0.39</v>
      </c>
      <c r="BB39">
        <v>96.52</v>
      </c>
      <c r="BC39">
        <v>0</v>
      </c>
      <c r="BD39">
        <v>358.1</v>
      </c>
      <c r="BE39">
        <v>127.89</v>
      </c>
      <c r="BF39">
        <v>0</v>
      </c>
      <c r="BG39">
        <v>55</v>
      </c>
      <c r="BH39">
        <v>80.5</v>
      </c>
      <c r="BI39">
        <v>34.5</v>
      </c>
    </row>
    <row r="40" spans="1:61">
      <c r="A40" t="s">
        <v>354</v>
      </c>
      <c r="G40" t="s">
        <v>82</v>
      </c>
      <c r="H40" s="115">
        <v>122.03</v>
      </c>
      <c r="I40" s="88">
        <v>91.38000000000001</v>
      </c>
      <c r="J40" s="88">
        <v>7.16</v>
      </c>
      <c r="K40" s="88">
        <v>0.97</v>
      </c>
      <c r="L40" s="88">
        <v>0</v>
      </c>
      <c r="M40" s="116">
        <v>0</v>
      </c>
      <c r="N40" s="115">
        <v>358.1</v>
      </c>
      <c r="O40" s="88">
        <v>182.89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6.61</v>
      </c>
      <c r="Y40">
        <v>0</v>
      </c>
      <c r="Z40">
        <v>24.46</v>
      </c>
      <c r="AA40">
        <v>0.97</v>
      </c>
      <c r="AB40">
        <v>0.97</v>
      </c>
      <c r="AC40">
        <v>14.48</v>
      </c>
      <c r="AD40">
        <v>0</v>
      </c>
      <c r="AE40">
        <v>38.61</v>
      </c>
      <c r="AF40">
        <v>0.74</v>
      </c>
      <c r="AG40">
        <v>0.36</v>
      </c>
      <c r="AH40">
        <v>0.46</v>
      </c>
      <c r="AI40">
        <v>0.83</v>
      </c>
      <c r="AJ40">
        <v>0.74</v>
      </c>
      <c r="AK40">
        <v>0.83</v>
      </c>
      <c r="AL40">
        <v>0.74</v>
      </c>
      <c r="AM40">
        <v>0.55000000000000004</v>
      </c>
      <c r="AN40">
        <v>0.52</v>
      </c>
      <c r="AO40">
        <v>1.25</v>
      </c>
      <c r="AP40">
        <v>0.39</v>
      </c>
      <c r="AQ40">
        <v>0.77</v>
      </c>
      <c r="AR40">
        <v>0.39</v>
      </c>
      <c r="AS40">
        <v>0.39</v>
      </c>
      <c r="AT40">
        <v>0.39</v>
      </c>
      <c r="AU40">
        <v>0.72</v>
      </c>
      <c r="AV40">
        <v>0.39</v>
      </c>
      <c r="AW40">
        <v>2.9</v>
      </c>
      <c r="AX40">
        <v>0.68</v>
      </c>
      <c r="AY40">
        <v>0.43</v>
      </c>
      <c r="AZ40">
        <v>0.57999999999999996</v>
      </c>
      <c r="BA40">
        <v>0.39</v>
      </c>
      <c r="BB40">
        <v>0</v>
      </c>
      <c r="BC40">
        <v>0</v>
      </c>
      <c r="BD40">
        <v>358.1</v>
      </c>
      <c r="BE40">
        <v>127.89</v>
      </c>
      <c r="BF40">
        <v>0</v>
      </c>
      <c r="BG40">
        <v>55</v>
      </c>
      <c r="BH40">
        <v>84</v>
      </c>
      <c r="BI40">
        <v>36</v>
      </c>
    </row>
    <row r="41" spans="1:61">
      <c r="A41" t="s">
        <v>355</v>
      </c>
      <c r="G41" t="s">
        <v>83</v>
      </c>
      <c r="H41" s="115">
        <v>136.03</v>
      </c>
      <c r="I41" s="88">
        <v>97.38000000000001</v>
      </c>
      <c r="J41" s="88">
        <v>7.16</v>
      </c>
      <c r="K41" s="88">
        <v>0.97</v>
      </c>
      <c r="L41" s="88">
        <v>0</v>
      </c>
      <c r="M41" s="116">
        <v>0</v>
      </c>
      <c r="N41" s="115">
        <v>358.1</v>
      </c>
      <c r="O41" s="88">
        <v>182.89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6.61</v>
      </c>
      <c r="Y41">
        <v>0</v>
      </c>
      <c r="Z41">
        <v>24.46</v>
      </c>
      <c r="AA41">
        <v>0.97</v>
      </c>
      <c r="AB41">
        <v>0.97</v>
      </c>
      <c r="AC41">
        <v>14.48</v>
      </c>
      <c r="AD41">
        <v>0</v>
      </c>
      <c r="AE41">
        <v>38.61</v>
      </c>
      <c r="AF41">
        <v>0.74</v>
      </c>
      <c r="AG41">
        <v>0.36</v>
      </c>
      <c r="AH41">
        <v>0.46</v>
      </c>
      <c r="AI41">
        <v>0.83</v>
      </c>
      <c r="AJ41">
        <v>0.74</v>
      </c>
      <c r="AK41">
        <v>0.83</v>
      </c>
      <c r="AL41">
        <v>0.74</v>
      </c>
      <c r="AM41">
        <v>0.55000000000000004</v>
      </c>
      <c r="AN41">
        <v>0.52</v>
      </c>
      <c r="AO41">
        <v>1.25</v>
      </c>
      <c r="AP41">
        <v>0.39</v>
      </c>
      <c r="AQ41">
        <v>0.77</v>
      </c>
      <c r="AR41">
        <v>0.39</v>
      </c>
      <c r="AS41">
        <v>0.39</v>
      </c>
      <c r="AT41">
        <v>0.39</v>
      </c>
      <c r="AU41">
        <v>0.72</v>
      </c>
      <c r="AV41">
        <v>0.39</v>
      </c>
      <c r="AW41">
        <v>2.9</v>
      </c>
      <c r="AX41">
        <v>0.68</v>
      </c>
      <c r="AY41">
        <v>0.43</v>
      </c>
      <c r="AZ41">
        <v>0.57999999999999996</v>
      </c>
      <c r="BA41">
        <v>0.39</v>
      </c>
      <c r="BB41">
        <v>0</v>
      </c>
      <c r="BC41">
        <v>0</v>
      </c>
      <c r="BD41">
        <v>358.1</v>
      </c>
      <c r="BE41">
        <v>127.89</v>
      </c>
      <c r="BF41">
        <v>0</v>
      </c>
      <c r="BG41">
        <v>55</v>
      </c>
      <c r="BH41">
        <v>98</v>
      </c>
      <c r="BI41">
        <v>42</v>
      </c>
    </row>
    <row r="42" spans="1:61">
      <c r="A42" t="s">
        <v>356</v>
      </c>
      <c r="G42" t="s">
        <v>84</v>
      </c>
      <c r="H42" s="115">
        <v>143.03</v>
      </c>
      <c r="I42" s="88">
        <v>100.38000000000001</v>
      </c>
      <c r="J42" s="88">
        <v>7.16</v>
      </c>
      <c r="K42" s="88">
        <v>0.97</v>
      </c>
      <c r="L42" s="88">
        <v>0</v>
      </c>
      <c r="M42" s="116">
        <v>0</v>
      </c>
      <c r="N42" s="115">
        <v>358.1</v>
      </c>
      <c r="O42" s="88">
        <v>182.89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6.61</v>
      </c>
      <c r="Y42">
        <v>0</v>
      </c>
      <c r="Z42">
        <v>24.46</v>
      </c>
      <c r="AA42">
        <v>0.97</v>
      </c>
      <c r="AB42">
        <v>0.97</v>
      </c>
      <c r="AC42">
        <v>14.48</v>
      </c>
      <c r="AD42">
        <v>0</v>
      </c>
      <c r="AE42">
        <v>38.61</v>
      </c>
      <c r="AF42">
        <v>0.74</v>
      </c>
      <c r="AG42">
        <v>0.36</v>
      </c>
      <c r="AH42">
        <v>0.46</v>
      </c>
      <c r="AI42">
        <v>0.83</v>
      </c>
      <c r="AJ42">
        <v>0.74</v>
      </c>
      <c r="AK42">
        <v>0.83</v>
      </c>
      <c r="AL42">
        <v>0.74</v>
      </c>
      <c r="AM42">
        <v>0.55000000000000004</v>
      </c>
      <c r="AN42">
        <v>0.52</v>
      </c>
      <c r="AO42">
        <v>1.25</v>
      </c>
      <c r="AP42">
        <v>0.39</v>
      </c>
      <c r="AQ42">
        <v>0.77</v>
      </c>
      <c r="AR42">
        <v>0.39</v>
      </c>
      <c r="AS42">
        <v>0.39</v>
      </c>
      <c r="AT42">
        <v>0.39</v>
      </c>
      <c r="AU42">
        <v>0.72</v>
      </c>
      <c r="AV42">
        <v>0.39</v>
      </c>
      <c r="AW42">
        <v>2.9</v>
      </c>
      <c r="AX42">
        <v>0.68</v>
      </c>
      <c r="AY42">
        <v>0.43</v>
      </c>
      <c r="AZ42">
        <v>0.57999999999999996</v>
      </c>
      <c r="BA42">
        <v>0.39</v>
      </c>
      <c r="BB42">
        <v>0</v>
      </c>
      <c r="BC42">
        <v>0</v>
      </c>
      <c r="BD42">
        <v>358.1</v>
      </c>
      <c r="BE42">
        <v>127.89</v>
      </c>
      <c r="BF42">
        <v>0</v>
      </c>
      <c r="BG42">
        <v>55</v>
      </c>
      <c r="BH42">
        <v>105</v>
      </c>
      <c r="BI42">
        <v>45</v>
      </c>
    </row>
    <row r="43" spans="1:61">
      <c r="A43" t="s">
        <v>362</v>
      </c>
      <c r="G43" t="s">
        <v>85</v>
      </c>
      <c r="H43" s="115">
        <v>150.03</v>
      </c>
      <c r="I43" s="88">
        <v>103.38000000000001</v>
      </c>
      <c r="J43" s="88">
        <v>7.16</v>
      </c>
      <c r="K43" s="88">
        <v>0.97</v>
      </c>
      <c r="L43" s="88">
        <v>0</v>
      </c>
      <c r="M43" s="116">
        <v>0</v>
      </c>
      <c r="N43" s="115">
        <v>358.1</v>
      </c>
      <c r="O43" s="88">
        <v>182.89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6.61</v>
      </c>
      <c r="Y43">
        <v>0</v>
      </c>
      <c r="Z43">
        <v>24.46</v>
      </c>
      <c r="AA43">
        <v>0.97</v>
      </c>
      <c r="AB43">
        <v>0.97</v>
      </c>
      <c r="AC43">
        <v>14.48</v>
      </c>
      <c r="AD43">
        <v>0</v>
      </c>
      <c r="AE43">
        <v>38.61</v>
      </c>
      <c r="AF43">
        <v>0.74</v>
      </c>
      <c r="AG43">
        <v>0.36</v>
      </c>
      <c r="AH43">
        <v>0.46</v>
      </c>
      <c r="AI43">
        <v>0.83</v>
      </c>
      <c r="AJ43">
        <v>0.74</v>
      </c>
      <c r="AK43">
        <v>0.83</v>
      </c>
      <c r="AL43">
        <v>0.74</v>
      </c>
      <c r="AM43">
        <v>0.55000000000000004</v>
      </c>
      <c r="AN43">
        <v>0.52</v>
      </c>
      <c r="AO43">
        <v>1.25</v>
      </c>
      <c r="AP43">
        <v>0.39</v>
      </c>
      <c r="AQ43">
        <v>0.77</v>
      </c>
      <c r="AR43">
        <v>0.39</v>
      </c>
      <c r="AS43">
        <v>0.39</v>
      </c>
      <c r="AT43">
        <v>0.39</v>
      </c>
      <c r="AU43">
        <v>0.72</v>
      </c>
      <c r="AV43">
        <v>0.39</v>
      </c>
      <c r="AW43">
        <v>2.9</v>
      </c>
      <c r="AX43">
        <v>0.68</v>
      </c>
      <c r="AY43">
        <v>0.43</v>
      </c>
      <c r="AZ43">
        <v>0.57999999999999996</v>
      </c>
      <c r="BA43">
        <v>0.39</v>
      </c>
      <c r="BB43">
        <v>0</v>
      </c>
      <c r="BC43">
        <v>0</v>
      </c>
      <c r="BD43">
        <v>358.1</v>
      </c>
      <c r="BE43">
        <v>127.89</v>
      </c>
      <c r="BF43">
        <v>0</v>
      </c>
      <c r="BG43">
        <v>55</v>
      </c>
      <c r="BH43">
        <v>112</v>
      </c>
      <c r="BI43">
        <v>48</v>
      </c>
    </row>
    <row r="44" spans="1:61">
      <c r="A44" t="s">
        <v>366</v>
      </c>
      <c r="G44" t="s">
        <v>86</v>
      </c>
      <c r="H44" s="115">
        <v>151.43</v>
      </c>
      <c r="I44" s="88">
        <v>103.98000000000002</v>
      </c>
      <c r="J44" s="88">
        <v>7.16</v>
      </c>
      <c r="K44" s="88">
        <v>0.97</v>
      </c>
      <c r="L44" s="88">
        <v>0</v>
      </c>
      <c r="M44" s="116">
        <v>0</v>
      </c>
      <c r="N44" s="115">
        <v>358.1</v>
      </c>
      <c r="O44" s="88">
        <v>182.89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6.61</v>
      </c>
      <c r="Y44">
        <v>0</v>
      </c>
      <c r="Z44">
        <v>24.46</v>
      </c>
      <c r="AA44">
        <v>0.97</v>
      </c>
      <c r="AB44">
        <v>0.97</v>
      </c>
      <c r="AC44">
        <v>14.48</v>
      </c>
      <c r="AD44">
        <v>0</v>
      </c>
      <c r="AE44">
        <v>38.61</v>
      </c>
      <c r="AF44">
        <v>0.74</v>
      </c>
      <c r="AG44">
        <v>0.36</v>
      </c>
      <c r="AH44">
        <v>0.46</v>
      </c>
      <c r="AI44">
        <v>0.83</v>
      </c>
      <c r="AJ44">
        <v>0.74</v>
      </c>
      <c r="AK44">
        <v>0.83</v>
      </c>
      <c r="AL44">
        <v>0.74</v>
      </c>
      <c r="AM44">
        <v>0.55000000000000004</v>
      </c>
      <c r="AN44">
        <v>0.52</v>
      </c>
      <c r="AO44">
        <v>1.25</v>
      </c>
      <c r="AP44">
        <v>0.39</v>
      </c>
      <c r="AQ44">
        <v>0.77</v>
      </c>
      <c r="AR44">
        <v>0.39</v>
      </c>
      <c r="AS44">
        <v>0.39</v>
      </c>
      <c r="AT44">
        <v>0.39</v>
      </c>
      <c r="AU44">
        <v>0.72</v>
      </c>
      <c r="AV44">
        <v>0.39</v>
      </c>
      <c r="AW44">
        <v>2.9</v>
      </c>
      <c r="AX44">
        <v>0.68</v>
      </c>
      <c r="AY44">
        <v>0.43</v>
      </c>
      <c r="AZ44">
        <v>0.57999999999999996</v>
      </c>
      <c r="BA44">
        <v>0.39</v>
      </c>
      <c r="BB44">
        <v>0</v>
      </c>
      <c r="BC44">
        <v>0</v>
      </c>
      <c r="BD44">
        <v>358.1</v>
      </c>
      <c r="BE44">
        <v>127.89</v>
      </c>
      <c r="BF44">
        <v>0</v>
      </c>
      <c r="BG44">
        <v>55</v>
      </c>
      <c r="BH44">
        <v>113.4</v>
      </c>
      <c r="BI44">
        <v>48.6</v>
      </c>
    </row>
    <row r="45" spans="1:61">
      <c r="A45" t="s">
        <v>389</v>
      </c>
      <c r="G45" t="s">
        <v>87</v>
      </c>
      <c r="H45" s="115">
        <v>151.43</v>
      </c>
      <c r="I45" s="88">
        <v>103.98000000000002</v>
      </c>
      <c r="J45" s="88">
        <v>7.16</v>
      </c>
      <c r="K45" s="88">
        <v>0.97</v>
      </c>
      <c r="L45" s="88">
        <v>0</v>
      </c>
      <c r="M45" s="116">
        <v>0</v>
      </c>
      <c r="N45" s="115">
        <v>358.1</v>
      </c>
      <c r="O45" s="88">
        <v>182.89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6.61</v>
      </c>
      <c r="Y45">
        <v>0</v>
      </c>
      <c r="Z45">
        <v>24.46</v>
      </c>
      <c r="AA45">
        <v>0.97</v>
      </c>
      <c r="AB45">
        <v>0.97</v>
      </c>
      <c r="AC45">
        <v>14.48</v>
      </c>
      <c r="AD45">
        <v>0</v>
      </c>
      <c r="AE45">
        <v>38.61</v>
      </c>
      <c r="AF45">
        <v>0.74</v>
      </c>
      <c r="AG45">
        <v>0.36</v>
      </c>
      <c r="AH45">
        <v>0.46</v>
      </c>
      <c r="AI45">
        <v>0.83</v>
      </c>
      <c r="AJ45">
        <v>0.74</v>
      </c>
      <c r="AK45">
        <v>0.83</v>
      </c>
      <c r="AL45">
        <v>0.74</v>
      </c>
      <c r="AM45">
        <v>0.55000000000000004</v>
      </c>
      <c r="AN45">
        <v>0.52</v>
      </c>
      <c r="AO45">
        <v>1.25</v>
      </c>
      <c r="AP45">
        <v>0.39</v>
      </c>
      <c r="AQ45">
        <v>0.77</v>
      </c>
      <c r="AR45">
        <v>0.39</v>
      </c>
      <c r="AS45">
        <v>0.39</v>
      </c>
      <c r="AT45">
        <v>0.39</v>
      </c>
      <c r="AU45">
        <v>0.72</v>
      </c>
      <c r="AV45">
        <v>0.39</v>
      </c>
      <c r="AW45">
        <v>2.9</v>
      </c>
      <c r="AX45">
        <v>0.68</v>
      </c>
      <c r="AY45">
        <v>0.43</v>
      </c>
      <c r="AZ45">
        <v>0.57999999999999996</v>
      </c>
      <c r="BA45">
        <v>0.39</v>
      </c>
      <c r="BB45">
        <v>0</v>
      </c>
      <c r="BC45">
        <v>0</v>
      </c>
      <c r="BD45">
        <v>358.1</v>
      </c>
      <c r="BE45">
        <v>127.89</v>
      </c>
      <c r="BF45">
        <v>0</v>
      </c>
      <c r="BG45">
        <v>55</v>
      </c>
      <c r="BH45">
        <v>113.4</v>
      </c>
      <c r="BI45">
        <v>48.6</v>
      </c>
    </row>
    <row r="46" spans="1:61">
      <c r="A46" t="s">
        <v>390</v>
      </c>
      <c r="G46" t="s">
        <v>88</v>
      </c>
      <c r="H46" s="115">
        <v>151.43</v>
      </c>
      <c r="I46" s="88">
        <v>103.98000000000002</v>
      </c>
      <c r="J46" s="88">
        <v>7.16</v>
      </c>
      <c r="K46" s="88">
        <v>0.97</v>
      </c>
      <c r="L46" s="88">
        <v>0</v>
      </c>
      <c r="M46" s="116">
        <v>0</v>
      </c>
      <c r="N46" s="115">
        <v>358.1</v>
      </c>
      <c r="O46" s="88">
        <v>182.89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6.61</v>
      </c>
      <c r="Y46">
        <v>0</v>
      </c>
      <c r="Z46">
        <v>24.46</v>
      </c>
      <c r="AA46">
        <v>0.97</v>
      </c>
      <c r="AB46">
        <v>0.97</v>
      </c>
      <c r="AC46">
        <v>14.48</v>
      </c>
      <c r="AD46">
        <v>0</v>
      </c>
      <c r="AE46">
        <v>38.61</v>
      </c>
      <c r="AF46">
        <v>0.74</v>
      </c>
      <c r="AG46">
        <v>0.36</v>
      </c>
      <c r="AH46">
        <v>0.46</v>
      </c>
      <c r="AI46">
        <v>0.83</v>
      </c>
      <c r="AJ46">
        <v>0.74</v>
      </c>
      <c r="AK46">
        <v>0.83</v>
      </c>
      <c r="AL46">
        <v>0.74</v>
      </c>
      <c r="AM46">
        <v>0.55000000000000004</v>
      </c>
      <c r="AN46">
        <v>0.52</v>
      </c>
      <c r="AO46">
        <v>1.25</v>
      </c>
      <c r="AP46">
        <v>0.39</v>
      </c>
      <c r="AQ46">
        <v>0.77</v>
      </c>
      <c r="AR46">
        <v>0.39</v>
      </c>
      <c r="AS46">
        <v>0.39</v>
      </c>
      <c r="AT46">
        <v>0.39</v>
      </c>
      <c r="AU46">
        <v>0.72</v>
      </c>
      <c r="AV46">
        <v>0.39</v>
      </c>
      <c r="AW46">
        <v>2.9</v>
      </c>
      <c r="AX46">
        <v>0.68</v>
      </c>
      <c r="AY46">
        <v>0.43</v>
      </c>
      <c r="AZ46">
        <v>0.57999999999999996</v>
      </c>
      <c r="BA46">
        <v>0.39</v>
      </c>
      <c r="BB46">
        <v>0</v>
      </c>
      <c r="BC46">
        <v>0</v>
      </c>
      <c r="BD46">
        <v>358.1</v>
      </c>
      <c r="BE46">
        <v>127.89</v>
      </c>
      <c r="BF46">
        <v>0</v>
      </c>
      <c r="BG46">
        <v>55</v>
      </c>
      <c r="BH46">
        <v>113.4</v>
      </c>
      <c r="BI46">
        <v>48.6</v>
      </c>
    </row>
    <row r="47" spans="1:61">
      <c r="A47" t="s">
        <v>394</v>
      </c>
      <c r="G47" t="s">
        <v>89</v>
      </c>
      <c r="H47" s="115">
        <v>151.43</v>
      </c>
      <c r="I47" s="88">
        <v>103.98000000000002</v>
      </c>
      <c r="J47" s="88">
        <v>7.16</v>
      </c>
      <c r="K47" s="88">
        <v>0.97</v>
      </c>
      <c r="L47" s="88">
        <v>0</v>
      </c>
      <c r="M47" s="116">
        <v>0</v>
      </c>
      <c r="N47" s="115">
        <v>358.1</v>
      </c>
      <c r="O47" s="88">
        <v>182.89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6.61</v>
      </c>
      <c r="Y47">
        <v>0</v>
      </c>
      <c r="Z47">
        <v>24.46</v>
      </c>
      <c r="AA47">
        <v>0.97</v>
      </c>
      <c r="AB47">
        <v>0.97</v>
      </c>
      <c r="AC47">
        <v>14.48</v>
      </c>
      <c r="AD47">
        <v>0</v>
      </c>
      <c r="AE47">
        <v>38.61</v>
      </c>
      <c r="AF47">
        <v>0.74</v>
      </c>
      <c r="AG47">
        <v>0.36</v>
      </c>
      <c r="AH47">
        <v>0.46</v>
      </c>
      <c r="AI47">
        <v>0.83</v>
      </c>
      <c r="AJ47">
        <v>0.74</v>
      </c>
      <c r="AK47">
        <v>0.83</v>
      </c>
      <c r="AL47">
        <v>0.74</v>
      </c>
      <c r="AM47">
        <v>0.55000000000000004</v>
      </c>
      <c r="AN47">
        <v>0.52</v>
      </c>
      <c r="AO47">
        <v>1.25</v>
      </c>
      <c r="AP47">
        <v>0.39</v>
      </c>
      <c r="AQ47">
        <v>0.77</v>
      </c>
      <c r="AR47">
        <v>0.39</v>
      </c>
      <c r="AS47">
        <v>0.39</v>
      </c>
      <c r="AT47">
        <v>0.39</v>
      </c>
      <c r="AU47">
        <v>0.72</v>
      </c>
      <c r="AV47">
        <v>0.39</v>
      </c>
      <c r="AW47">
        <v>2.9</v>
      </c>
      <c r="AX47">
        <v>0.68</v>
      </c>
      <c r="AY47">
        <v>0.43</v>
      </c>
      <c r="AZ47">
        <v>0.57999999999999996</v>
      </c>
      <c r="BA47">
        <v>0.39</v>
      </c>
      <c r="BB47">
        <v>0</v>
      </c>
      <c r="BC47">
        <v>0</v>
      </c>
      <c r="BD47">
        <v>358.1</v>
      </c>
      <c r="BE47">
        <v>127.89</v>
      </c>
      <c r="BF47">
        <v>0</v>
      </c>
      <c r="BG47">
        <v>55</v>
      </c>
      <c r="BH47">
        <v>113.4</v>
      </c>
      <c r="BI47">
        <v>48.6</v>
      </c>
    </row>
    <row r="48" spans="1:61">
      <c r="A48" t="s">
        <v>398</v>
      </c>
      <c r="G48" t="s">
        <v>90</v>
      </c>
      <c r="H48" s="115">
        <v>151.43</v>
      </c>
      <c r="I48" s="88">
        <v>103.98000000000002</v>
      </c>
      <c r="J48" s="88">
        <v>7.16</v>
      </c>
      <c r="K48" s="88">
        <v>0.97</v>
      </c>
      <c r="L48" s="88">
        <v>0</v>
      </c>
      <c r="M48" s="116">
        <v>0</v>
      </c>
      <c r="N48" s="115">
        <v>358.1</v>
      </c>
      <c r="O48" s="88">
        <v>182.89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6.61</v>
      </c>
      <c r="Y48">
        <v>0</v>
      </c>
      <c r="Z48">
        <v>24.46</v>
      </c>
      <c r="AA48">
        <v>0.97</v>
      </c>
      <c r="AB48">
        <v>0.97</v>
      </c>
      <c r="AC48">
        <v>14.48</v>
      </c>
      <c r="AD48">
        <v>0</v>
      </c>
      <c r="AE48">
        <v>38.61</v>
      </c>
      <c r="AF48">
        <v>0.74</v>
      </c>
      <c r="AG48">
        <v>0.36</v>
      </c>
      <c r="AH48">
        <v>0.46</v>
      </c>
      <c r="AI48">
        <v>0.83</v>
      </c>
      <c r="AJ48">
        <v>0.74</v>
      </c>
      <c r="AK48">
        <v>0.83</v>
      </c>
      <c r="AL48">
        <v>0.74</v>
      </c>
      <c r="AM48">
        <v>0.55000000000000004</v>
      </c>
      <c r="AN48">
        <v>0.52</v>
      </c>
      <c r="AO48">
        <v>1.25</v>
      </c>
      <c r="AP48">
        <v>0.39</v>
      </c>
      <c r="AQ48">
        <v>0.77</v>
      </c>
      <c r="AR48">
        <v>0.39</v>
      </c>
      <c r="AS48">
        <v>0.39</v>
      </c>
      <c r="AT48">
        <v>0.39</v>
      </c>
      <c r="AU48">
        <v>0.72</v>
      </c>
      <c r="AV48">
        <v>0.39</v>
      </c>
      <c r="AW48">
        <v>2.9</v>
      </c>
      <c r="AX48">
        <v>0.68</v>
      </c>
      <c r="AY48">
        <v>0.43</v>
      </c>
      <c r="AZ48">
        <v>0.57999999999999996</v>
      </c>
      <c r="BA48">
        <v>0.39</v>
      </c>
      <c r="BB48">
        <v>0</v>
      </c>
      <c r="BC48">
        <v>0</v>
      </c>
      <c r="BD48">
        <v>358.1</v>
      </c>
      <c r="BE48">
        <v>127.89</v>
      </c>
      <c r="BF48">
        <v>0</v>
      </c>
      <c r="BG48">
        <v>55</v>
      </c>
      <c r="BH48">
        <v>113.4</v>
      </c>
      <c r="BI48">
        <v>48.6</v>
      </c>
    </row>
    <row r="49" spans="1:61">
      <c r="A49" t="s">
        <v>399</v>
      </c>
      <c r="G49" t="s">
        <v>91</v>
      </c>
      <c r="H49" s="115">
        <v>151.43</v>
      </c>
      <c r="I49" s="88">
        <v>103.98000000000002</v>
      </c>
      <c r="J49" s="88">
        <v>7.16</v>
      </c>
      <c r="K49" s="88">
        <v>0.97</v>
      </c>
      <c r="L49" s="88">
        <v>0</v>
      </c>
      <c r="M49" s="116">
        <v>0</v>
      </c>
      <c r="N49" s="115">
        <v>358.1</v>
      </c>
      <c r="O49" s="88">
        <v>182.89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6.61</v>
      </c>
      <c r="Y49">
        <v>0</v>
      </c>
      <c r="Z49">
        <v>24.46</v>
      </c>
      <c r="AA49">
        <v>0.97</v>
      </c>
      <c r="AB49">
        <v>0.97</v>
      </c>
      <c r="AC49">
        <v>14.48</v>
      </c>
      <c r="AD49">
        <v>0</v>
      </c>
      <c r="AE49">
        <v>38.61</v>
      </c>
      <c r="AF49">
        <v>0.74</v>
      </c>
      <c r="AG49">
        <v>0.36</v>
      </c>
      <c r="AH49">
        <v>0.46</v>
      </c>
      <c r="AI49">
        <v>0.83</v>
      </c>
      <c r="AJ49">
        <v>0.74</v>
      </c>
      <c r="AK49">
        <v>0.83</v>
      </c>
      <c r="AL49">
        <v>0.74</v>
      </c>
      <c r="AM49">
        <v>0.55000000000000004</v>
      </c>
      <c r="AN49">
        <v>0.52</v>
      </c>
      <c r="AO49">
        <v>1.25</v>
      </c>
      <c r="AP49">
        <v>0.39</v>
      </c>
      <c r="AQ49">
        <v>0.77</v>
      </c>
      <c r="AR49">
        <v>0.39</v>
      </c>
      <c r="AS49">
        <v>0.39</v>
      </c>
      <c r="AT49">
        <v>0.39</v>
      </c>
      <c r="AU49">
        <v>0.72</v>
      </c>
      <c r="AV49">
        <v>0.39</v>
      </c>
      <c r="AW49">
        <v>2.9</v>
      </c>
      <c r="AX49">
        <v>0.68</v>
      </c>
      <c r="AY49">
        <v>0.43</v>
      </c>
      <c r="AZ49">
        <v>0.57999999999999996</v>
      </c>
      <c r="BA49">
        <v>0.39</v>
      </c>
      <c r="BB49">
        <v>0</v>
      </c>
      <c r="BC49">
        <v>0</v>
      </c>
      <c r="BD49">
        <v>358.1</v>
      </c>
      <c r="BE49">
        <v>127.89</v>
      </c>
      <c r="BF49">
        <v>0</v>
      </c>
      <c r="BG49">
        <v>55</v>
      </c>
      <c r="BH49">
        <v>113.4</v>
      </c>
      <c r="BI49">
        <v>48.6</v>
      </c>
    </row>
    <row r="50" spans="1:61">
      <c r="A50" t="s">
        <v>400</v>
      </c>
      <c r="G50" t="s">
        <v>92</v>
      </c>
      <c r="H50" s="115">
        <v>151.43</v>
      </c>
      <c r="I50" s="88">
        <v>103.98000000000002</v>
      </c>
      <c r="J50" s="88">
        <v>7.16</v>
      </c>
      <c r="K50" s="88">
        <v>0.97</v>
      </c>
      <c r="L50" s="88">
        <v>0</v>
      </c>
      <c r="M50" s="116">
        <v>0</v>
      </c>
      <c r="N50" s="115">
        <v>358.1</v>
      </c>
      <c r="O50" s="88">
        <v>182.89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6.61</v>
      </c>
      <c r="Y50">
        <v>0</v>
      </c>
      <c r="Z50">
        <v>24.46</v>
      </c>
      <c r="AA50">
        <v>0.97</v>
      </c>
      <c r="AB50">
        <v>0.97</v>
      </c>
      <c r="AC50">
        <v>14.48</v>
      </c>
      <c r="AD50">
        <v>0</v>
      </c>
      <c r="AE50">
        <v>38.61</v>
      </c>
      <c r="AF50">
        <v>0.74</v>
      </c>
      <c r="AG50">
        <v>0.36</v>
      </c>
      <c r="AH50">
        <v>0.46</v>
      </c>
      <c r="AI50">
        <v>0.83</v>
      </c>
      <c r="AJ50">
        <v>0.74</v>
      </c>
      <c r="AK50">
        <v>0.83</v>
      </c>
      <c r="AL50">
        <v>0.74</v>
      </c>
      <c r="AM50">
        <v>0.55000000000000004</v>
      </c>
      <c r="AN50">
        <v>0.52</v>
      </c>
      <c r="AO50">
        <v>1.25</v>
      </c>
      <c r="AP50">
        <v>0.39</v>
      </c>
      <c r="AQ50">
        <v>0.77</v>
      </c>
      <c r="AR50">
        <v>0.39</v>
      </c>
      <c r="AS50">
        <v>0.39</v>
      </c>
      <c r="AT50">
        <v>0.39</v>
      </c>
      <c r="AU50">
        <v>0.72</v>
      </c>
      <c r="AV50">
        <v>0.39</v>
      </c>
      <c r="AW50">
        <v>2.9</v>
      </c>
      <c r="AX50">
        <v>0.68</v>
      </c>
      <c r="AY50">
        <v>0.43</v>
      </c>
      <c r="AZ50">
        <v>0.57999999999999996</v>
      </c>
      <c r="BA50">
        <v>0.39</v>
      </c>
      <c r="BB50">
        <v>0</v>
      </c>
      <c r="BC50">
        <v>0</v>
      </c>
      <c r="BD50">
        <v>358.1</v>
      </c>
      <c r="BE50">
        <v>127.89</v>
      </c>
      <c r="BF50">
        <v>0</v>
      </c>
      <c r="BG50">
        <v>55</v>
      </c>
      <c r="BH50">
        <v>113.4</v>
      </c>
      <c r="BI50">
        <v>48.6</v>
      </c>
    </row>
    <row r="51" spans="1:61">
      <c r="A51" t="s">
        <v>402</v>
      </c>
      <c r="G51" t="s">
        <v>93</v>
      </c>
      <c r="H51" s="115">
        <v>151.43</v>
      </c>
      <c r="I51" s="88">
        <v>103.98000000000002</v>
      </c>
      <c r="J51" s="88">
        <v>7.1099999999999994</v>
      </c>
      <c r="K51" s="88">
        <v>0.97</v>
      </c>
      <c r="L51" s="88">
        <v>0</v>
      </c>
      <c r="M51" s="116">
        <v>0</v>
      </c>
      <c r="N51" s="115">
        <v>358.1</v>
      </c>
      <c r="O51" s="88">
        <v>182.89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6.56</v>
      </c>
      <c r="Y51">
        <v>0</v>
      </c>
      <c r="Z51">
        <v>24.46</v>
      </c>
      <c r="AA51">
        <v>0.97</v>
      </c>
      <c r="AB51">
        <v>0.97</v>
      </c>
      <c r="AC51">
        <v>14.48</v>
      </c>
      <c r="AD51">
        <v>0</v>
      </c>
      <c r="AE51">
        <v>38.61</v>
      </c>
      <c r="AF51">
        <v>0.74</v>
      </c>
      <c r="AG51">
        <v>0.36</v>
      </c>
      <c r="AH51">
        <v>0.46</v>
      </c>
      <c r="AI51">
        <v>0.83</v>
      </c>
      <c r="AJ51">
        <v>0.74</v>
      </c>
      <c r="AK51">
        <v>0.83</v>
      </c>
      <c r="AL51">
        <v>0.74</v>
      </c>
      <c r="AM51">
        <v>0.55000000000000004</v>
      </c>
      <c r="AN51">
        <v>0.52</v>
      </c>
      <c r="AO51">
        <v>1.25</v>
      </c>
      <c r="AP51">
        <v>0.39</v>
      </c>
      <c r="AQ51">
        <v>0.77</v>
      </c>
      <c r="AR51">
        <v>0.39</v>
      </c>
      <c r="AS51">
        <v>0.39</v>
      </c>
      <c r="AT51">
        <v>0.39</v>
      </c>
      <c r="AU51">
        <v>0.72</v>
      </c>
      <c r="AV51">
        <v>0.39</v>
      </c>
      <c r="AW51">
        <v>2.9</v>
      </c>
      <c r="AX51">
        <v>0.68</v>
      </c>
      <c r="AY51">
        <v>0.43</v>
      </c>
      <c r="AZ51">
        <v>0.57999999999999996</v>
      </c>
      <c r="BA51">
        <v>0.39</v>
      </c>
      <c r="BB51">
        <v>0</v>
      </c>
      <c r="BC51">
        <v>0</v>
      </c>
      <c r="BD51">
        <v>358.1</v>
      </c>
      <c r="BE51">
        <v>127.89</v>
      </c>
      <c r="BF51">
        <v>0</v>
      </c>
      <c r="BG51">
        <v>55</v>
      </c>
      <c r="BH51">
        <v>113.4</v>
      </c>
      <c r="BI51">
        <v>48.6</v>
      </c>
    </row>
    <row r="52" spans="1:61">
      <c r="A52" t="s">
        <v>403</v>
      </c>
      <c r="G52" t="s">
        <v>94</v>
      </c>
      <c r="H52" s="115">
        <v>151.43</v>
      </c>
      <c r="I52" s="88">
        <v>103.98000000000002</v>
      </c>
      <c r="J52" s="88">
        <v>7.1099999999999994</v>
      </c>
      <c r="K52" s="88">
        <v>0.97</v>
      </c>
      <c r="L52" s="88">
        <v>0</v>
      </c>
      <c r="M52" s="116">
        <v>0</v>
      </c>
      <c r="N52" s="115">
        <v>358.1</v>
      </c>
      <c r="O52" s="88">
        <v>182.89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6.56</v>
      </c>
      <c r="Y52">
        <v>0</v>
      </c>
      <c r="Z52">
        <v>24.46</v>
      </c>
      <c r="AA52">
        <v>0.97</v>
      </c>
      <c r="AB52">
        <v>0.97</v>
      </c>
      <c r="AC52">
        <v>14.48</v>
      </c>
      <c r="AD52">
        <v>0</v>
      </c>
      <c r="AE52">
        <v>38.61</v>
      </c>
      <c r="AF52">
        <v>0.74</v>
      </c>
      <c r="AG52">
        <v>0.36</v>
      </c>
      <c r="AH52">
        <v>0.46</v>
      </c>
      <c r="AI52">
        <v>0.83</v>
      </c>
      <c r="AJ52">
        <v>0.74</v>
      </c>
      <c r="AK52">
        <v>0.83</v>
      </c>
      <c r="AL52">
        <v>0.74</v>
      </c>
      <c r="AM52">
        <v>0.55000000000000004</v>
      </c>
      <c r="AN52">
        <v>0.52</v>
      </c>
      <c r="AO52">
        <v>1.25</v>
      </c>
      <c r="AP52">
        <v>0.39</v>
      </c>
      <c r="AQ52">
        <v>0.77</v>
      </c>
      <c r="AR52">
        <v>0.39</v>
      </c>
      <c r="AS52">
        <v>0.39</v>
      </c>
      <c r="AT52">
        <v>0.39</v>
      </c>
      <c r="AU52">
        <v>0.72</v>
      </c>
      <c r="AV52">
        <v>0.39</v>
      </c>
      <c r="AW52">
        <v>2.9</v>
      </c>
      <c r="AX52">
        <v>0.68</v>
      </c>
      <c r="AY52">
        <v>0.43</v>
      </c>
      <c r="AZ52">
        <v>0.57999999999999996</v>
      </c>
      <c r="BA52">
        <v>0.39</v>
      </c>
      <c r="BB52">
        <v>0</v>
      </c>
      <c r="BC52">
        <v>0</v>
      </c>
      <c r="BD52">
        <v>358.1</v>
      </c>
      <c r="BE52">
        <v>127.89</v>
      </c>
      <c r="BF52">
        <v>0</v>
      </c>
      <c r="BG52">
        <v>55</v>
      </c>
      <c r="BH52">
        <v>113.4</v>
      </c>
      <c r="BI52">
        <v>48.6</v>
      </c>
    </row>
    <row r="53" spans="1:61">
      <c r="A53" t="s">
        <v>446</v>
      </c>
      <c r="G53" t="s">
        <v>95</v>
      </c>
      <c r="H53" s="115">
        <v>151.43</v>
      </c>
      <c r="I53" s="88">
        <v>103.98000000000002</v>
      </c>
      <c r="J53" s="88">
        <v>7.1099999999999994</v>
      </c>
      <c r="K53" s="88">
        <v>0.97</v>
      </c>
      <c r="L53" s="88">
        <v>0</v>
      </c>
      <c r="M53" s="116">
        <v>0</v>
      </c>
      <c r="N53" s="115">
        <v>358.1</v>
      </c>
      <c r="O53" s="88">
        <v>182.89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6.56</v>
      </c>
      <c r="Y53">
        <v>0</v>
      </c>
      <c r="Z53">
        <v>24.46</v>
      </c>
      <c r="AA53">
        <v>0.97</v>
      </c>
      <c r="AB53">
        <v>0.97</v>
      </c>
      <c r="AC53">
        <v>14.48</v>
      </c>
      <c r="AD53">
        <v>0</v>
      </c>
      <c r="AE53">
        <v>38.61</v>
      </c>
      <c r="AF53">
        <v>0.74</v>
      </c>
      <c r="AG53">
        <v>0.36</v>
      </c>
      <c r="AH53">
        <v>0.46</v>
      </c>
      <c r="AI53">
        <v>0.83</v>
      </c>
      <c r="AJ53">
        <v>0.74</v>
      </c>
      <c r="AK53">
        <v>0.83</v>
      </c>
      <c r="AL53">
        <v>0.74</v>
      </c>
      <c r="AM53">
        <v>0.55000000000000004</v>
      </c>
      <c r="AN53">
        <v>0.52</v>
      </c>
      <c r="AO53">
        <v>1.25</v>
      </c>
      <c r="AP53">
        <v>0.39</v>
      </c>
      <c r="AQ53">
        <v>0.77</v>
      </c>
      <c r="AR53">
        <v>0.39</v>
      </c>
      <c r="AS53">
        <v>0.39</v>
      </c>
      <c r="AT53">
        <v>0.39</v>
      </c>
      <c r="AU53">
        <v>0.72</v>
      </c>
      <c r="AV53">
        <v>0.39</v>
      </c>
      <c r="AW53">
        <v>2.9</v>
      </c>
      <c r="AX53">
        <v>0.68</v>
      </c>
      <c r="AY53">
        <v>0.43</v>
      </c>
      <c r="AZ53">
        <v>0.57999999999999996</v>
      </c>
      <c r="BA53">
        <v>0.39</v>
      </c>
      <c r="BB53">
        <v>0</v>
      </c>
      <c r="BC53">
        <v>0</v>
      </c>
      <c r="BD53">
        <v>358.1</v>
      </c>
      <c r="BE53">
        <v>127.89</v>
      </c>
      <c r="BF53">
        <v>0</v>
      </c>
      <c r="BG53">
        <v>55</v>
      </c>
      <c r="BH53">
        <v>113.4</v>
      </c>
      <c r="BI53">
        <v>48.6</v>
      </c>
    </row>
    <row r="54" spans="1:61">
      <c r="A54" t="s">
        <v>445</v>
      </c>
      <c r="G54" t="s">
        <v>96</v>
      </c>
      <c r="H54" s="115">
        <v>151.43</v>
      </c>
      <c r="I54" s="88">
        <v>103.98000000000002</v>
      </c>
      <c r="J54" s="88">
        <v>7.1099999999999994</v>
      </c>
      <c r="K54" s="88">
        <v>0.97</v>
      </c>
      <c r="L54" s="88">
        <v>0</v>
      </c>
      <c r="M54" s="116">
        <v>0</v>
      </c>
      <c r="N54" s="115">
        <v>358.1</v>
      </c>
      <c r="O54" s="88">
        <v>182.89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6.56</v>
      </c>
      <c r="Y54">
        <v>0</v>
      </c>
      <c r="Z54">
        <v>24.46</v>
      </c>
      <c r="AA54">
        <v>0.97</v>
      </c>
      <c r="AB54">
        <v>0.97</v>
      </c>
      <c r="AC54">
        <v>14.48</v>
      </c>
      <c r="AD54">
        <v>0</v>
      </c>
      <c r="AE54">
        <v>38.61</v>
      </c>
      <c r="AF54">
        <v>0.74</v>
      </c>
      <c r="AG54">
        <v>0.36</v>
      </c>
      <c r="AH54">
        <v>0.46</v>
      </c>
      <c r="AI54">
        <v>0.83</v>
      </c>
      <c r="AJ54">
        <v>0.74</v>
      </c>
      <c r="AK54">
        <v>0.83</v>
      </c>
      <c r="AL54">
        <v>0.74</v>
      </c>
      <c r="AM54">
        <v>0.55000000000000004</v>
      </c>
      <c r="AN54">
        <v>0.52</v>
      </c>
      <c r="AO54">
        <v>1.25</v>
      </c>
      <c r="AP54">
        <v>0.39</v>
      </c>
      <c r="AQ54">
        <v>0.77</v>
      </c>
      <c r="AR54">
        <v>0.39</v>
      </c>
      <c r="AS54">
        <v>0.39</v>
      </c>
      <c r="AT54">
        <v>0.39</v>
      </c>
      <c r="AU54">
        <v>0.72</v>
      </c>
      <c r="AV54">
        <v>0.39</v>
      </c>
      <c r="AW54">
        <v>2.9</v>
      </c>
      <c r="AX54">
        <v>0.68</v>
      </c>
      <c r="AY54">
        <v>0.43</v>
      </c>
      <c r="AZ54">
        <v>0.57999999999999996</v>
      </c>
      <c r="BA54">
        <v>0.39</v>
      </c>
      <c r="BB54">
        <v>0</v>
      </c>
      <c r="BC54">
        <v>0</v>
      </c>
      <c r="BD54">
        <v>358.1</v>
      </c>
      <c r="BE54">
        <v>127.89</v>
      </c>
      <c r="BF54">
        <v>0</v>
      </c>
      <c r="BG54">
        <v>55</v>
      </c>
      <c r="BH54">
        <v>113.4</v>
      </c>
      <c r="BI54">
        <v>48.6</v>
      </c>
    </row>
    <row r="55" spans="1:61">
      <c r="A55" t="s">
        <v>447</v>
      </c>
      <c r="G55" t="s">
        <v>97</v>
      </c>
      <c r="H55" s="115">
        <v>151.43</v>
      </c>
      <c r="I55" s="88">
        <v>103.98000000000002</v>
      </c>
      <c r="J55" s="88">
        <v>7.1099999999999994</v>
      </c>
      <c r="K55" s="88">
        <v>0.97</v>
      </c>
      <c r="L55" s="88">
        <v>0</v>
      </c>
      <c r="M55" s="116">
        <v>0</v>
      </c>
      <c r="N55" s="115">
        <v>358.1</v>
      </c>
      <c r="O55" s="88">
        <v>182.89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6.56</v>
      </c>
      <c r="Y55">
        <v>0</v>
      </c>
      <c r="Z55">
        <v>24.46</v>
      </c>
      <c r="AA55">
        <v>0.97</v>
      </c>
      <c r="AB55">
        <v>0.97</v>
      </c>
      <c r="AC55">
        <v>14.48</v>
      </c>
      <c r="AD55">
        <v>0</v>
      </c>
      <c r="AE55">
        <v>38.61</v>
      </c>
      <c r="AF55">
        <v>0.74</v>
      </c>
      <c r="AG55">
        <v>0.36</v>
      </c>
      <c r="AH55">
        <v>0.46</v>
      </c>
      <c r="AI55">
        <v>0.83</v>
      </c>
      <c r="AJ55">
        <v>0.74</v>
      </c>
      <c r="AK55">
        <v>0.83</v>
      </c>
      <c r="AL55">
        <v>0.74</v>
      </c>
      <c r="AM55">
        <v>0.55000000000000004</v>
      </c>
      <c r="AN55">
        <v>0.52</v>
      </c>
      <c r="AO55">
        <v>1.25</v>
      </c>
      <c r="AP55">
        <v>0.39</v>
      </c>
      <c r="AQ55">
        <v>0.77</v>
      </c>
      <c r="AR55">
        <v>0.39</v>
      </c>
      <c r="AS55">
        <v>0.39</v>
      </c>
      <c r="AT55">
        <v>0.39</v>
      </c>
      <c r="AU55">
        <v>0.72</v>
      </c>
      <c r="AV55">
        <v>0.39</v>
      </c>
      <c r="AW55">
        <v>2.9</v>
      </c>
      <c r="AX55">
        <v>0.68</v>
      </c>
      <c r="AY55">
        <v>0.43</v>
      </c>
      <c r="AZ55">
        <v>0.57999999999999996</v>
      </c>
      <c r="BA55">
        <v>0.39</v>
      </c>
      <c r="BB55">
        <v>0</v>
      </c>
      <c r="BC55">
        <v>0</v>
      </c>
      <c r="BD55">
        <v>358.1</v>
      </c>
      <c r="BE55">
        <v>127.89</v>
      </c>
      <c r="BF55">
        <v>0</v>
      </c>
      <c r="BG55">
        <v>55</v>
      </c>
      <c r="BH55">
        <v>113.4</v>
      </c>
      <c r="BI55">
        <v>48.6</v>
      </c>
    </row>
    <row r="56" spans="1:61">
      <c r="A56" t="s">
        <v>447</v>
      </c>
      <c r="G56" t="s">
        <v>98</v>
      </c>
      <c r="H56" s="115">
        <v>151.43</v>
      </c>
      <c r="I56" s="88">
        <v>103.98000000000002</v>
      </c>
      <c r="J56" s="88">
        <v>7.1099999999999994</v>
      </c>
      <c r="K56" s="88">
        <v>0.97</v>
      </c>
      <c r="L56" s="88">
        <v>0</v>
      </c>
      <c r="M56" s="116">
        <v>0</v>
      </c>
      <c r="N56" s="115">
        <v>358.1</v>
      </c>
      <c r="O56" s="88">
        <v>182.89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6.56</v>
      </c>
      <c r="Y56">
        <v>0</v>
      </c>
      <c r="Z56">
        <v>24.46</v>
      </c>
      <c r="AA56">
        <v>0.97</v>
      </c>
      <c r="AB56">
        <v>0.97</v>
      </c>
      <c r="AC56">
        <v>14.48</v>
      </c>
      <c r="AD56">
        <v>0</v>
      </c>
      <c r="AE56">
        <v>38.61</v>
      </c>
      <c r="AF56">
        <v>0.74</v>
      </c>
      <c r="AG56">
        <v>0.36</v>
      </c>
      <c r="AH56">
        <v>0.46</v>
      </c>
      <c r="AI56">
        <v>0.83</v>
      </c>
      <c r="AJ56">
        <v>0.74</v>
      </c>
      <c r="AK56">
        <v>0.83</v>
      </c>
      <c r="AL56">
        <v>0.74</v>
      </c>
      <c r="AM56">
        <v>0.55000000000000004</v>
      </c>
      <c r="AN56">
        <v>0.52</v>
      </c>
      <c r="AO56">
        <v>1.25</v>
      </c>
      <c r="AP56">
        <v>0.39</v>
      </c>
      <c r="AQ56">
        <v>0.77</v>
      </c>
      <c r="AR56">
        <v>0.39</v>
      </c>
      <c r="AS56">
        <v>0.39</v>
      </c>
      <c r="AT56">
        <v>0.39</v>
      </c>
      <c r="AU56">
        <v>0.72</v>
      </c>
      <c r="AV56">
        <v>0.39</v>
      </c>
      <c r="AW56">
        <v>2.9</v>
      </c>
      <c r="AX56">
        <v>0.68</v>
      </c>
      <c r="AY56">
        <v>0.43</v>
      </c>
      <c r="AZ56">
        <v>0.57999999999999996</v>
      </c>
      <c r="BA56">
        <v>0.39</v>
      </c>
      <c r="BB56">
        <v>0</v>
      </c>
      <c r="BC56">
        <v>0</v>
      </c>
      <c r="BD56">
        <v>358.1</v>
      </c>
      <c r="BE56">
        <v>127.89</v>
      </c>
      <c r="BF56">
        <v>0</v>
      </c>
      <c r="BG56">
        <v>55</v>
      </c>
      <c r="BH56">
        <v>113.4</v>
      </c>
      <c r="BI56">
        <v>48.6</v>
      </c>
    </row>
    <row r="57" spans="1:61">
      <c r="G57" t="s">
        <v>99</v>
      </c>
      <c r="H57" s="115">
        <v>151.43</v>
      </c>
      <c r="I57" s="88">
        <v>103.98000000000002</v>
      </c>
      <c r="J57" s="88">
        <v>7.1099999999999994</v>
      </c>
      <c r="K57" s="88">
        <v>0.97</v>
      </c>
      <c r="L57" s="88">
        <v>0</v>
      </c>
      <c r="M57" s="116">
        <v>0</v>
      </c>
      <c r="N57" s="115">
        <v>358.1</v>
      </c>
      <c r="O57" s="88">
        <v>182.89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6.56</v>
      </c>
      <c r="Y57">
        <v>0</v>
      </c>
      <c r="Z57">
        <v>24.46</v>
      </c>
      <c r="AA57">
        <v>0.97</v>
      </c>
      <c r="AB57">
        <v>0.97</v>
      </c>
      <c r="AC57">
        <v>14.48</v>
      </c>
      <c r="AD57">
        <v>0</v>
      </c>
      <c r="AE57">
        <v>38.61</v>
      </c>
      <c r="AF57">
        <v>0.74</v>
      </c>
      <c r="AG57">
        <v>0.36</v>
      </c>
      <c r="AH57">
        <v>0.46</v>
      </c>
      <c r="AI57">
        <v>0.83</v>
      </c>
      <c r="AJ57">
        <v>0.74</v>
      </c>
      <c r="AK57">
        <v>0.83</v>
      </c>
      <c r="AL57">
        <v>0.74</v>
      </c>
      <c r="AM57">
        <v>0.55000000000000004</v>
      </c>
      <c r="AN57">
        <v>0.52</v>
      </c>
      <c r="AO57">
        <v>1.25</v>
      </c>
      <c r="AP57">
        <v>0.39</v>
      </c>
      <c r="AQ57">
        <v>0.77</v>
      </c>
      <c r="AR57">
        <v>0.39</v>
      </c>
      <c r="AS57">
        <v>0.39</v>
      </c>
      <c r="AT57">
        <v>0.39</v>
      </c>
      <c r="AU57">
        <v>0.72</v>
      </c>
      <c r="AV57">
        <v>0.39</v>
      </c>
      <c r="AW57">
        <v>2.9</v>
      </c>
      <c r="AX57">
        <v>0.68</v>
      </c>
      <c r="AY57">
        <v>0.43</v>
      </c>
      <c r="AZ57">
        <v>0.57999999999999996</v>
      </c>
      <c r="BA57">
        <v>0.39</v>
      </c>
      <c r="BB57">
        <v>0</v>
      </c>
      <c r="BC57">
        <v>0</v>
      </c>
      <c r="BD57">
        <v>358.1</v>
      </c>
      <c r="BE57">
        <v>127.89</v>
      </c>
      <c r="BF57">
        <v>0</v>
      </c>
      <c r="BG57">
        <v>55</v>
      </c>
      <c r="BH57">
        <v>113.4</v>
      </c>
      <c r="BI57">
        <v>48.6</v>
      </c>
    </row>
    <row r="58" spans="1:61">
      <c r="G58" t="s">
        <v>100</v>
      </c>
      <c r="H58" s="115">
        <v>151.43</v>
      </c>
      <c r="I58" s="88">
        <v>103.98000000000002</v>
      </c>
      <c r="J58" s="88">
        <v>7.1099999999999994</v>
      </c>
      <c r="K58" s="88">
        <v>0.97</v>
      </c>
      <c r="L58" s="88">
        <v>0</v>
      </c>
      <c r="M58" s="116">
        <v>0</v>
      </c>
      <c r="N58" s="115">
        <v>358.1</v>
      </c>
      <c r="O58" s="88">
        <v>182.89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6.56</v>
      </c>
      <c r="Y58">
        <v>0</v>
      </c>
      <c r="Z58">
        <v>24.46</v>
      </c>
      <c r="AA58">
        <v>0.97</v>
      </c>
      <c r="AB58">
        <v>0.97</v>
      </c>
      <c r="AC58">
        <v>14.48</v>
      </c>
      <c r="AD58">
        <v>0</v>
      </c>
      <c r="AE58">
        <v>38.61</v>
      </c>
      <c r="AF58">
        <v>0.74</v>
      </c>
      <c r="AG58">
        <v>0.36</v>
      </c>
      <c r="AH58">
        <v>0.46</v>
      </c>
      <c r="AI58">
        <v>0.83</v>
      </c>
      <c r="AJ58">
        <v>0.74</v>
      </c>
      <c r="AK58">
        <v>0.83</v>
      </c>
      <c r="AL58">
        <v>0.74</v>
      </c>
      <c r="AM58">
        <v>0.55000000000000004</v>
      </c>
      <c r="AN58">
        <v>0.52</v>
      </c>
      <c r="AO58">
        <v>1.25</v>
      </c>
      <c r="AP58">
        <v>0.39</v>
      </c>
      <c r="AQ58">
        <v>0.77</v>
      </c>
      <c r="AR58">
        <v>0.39</v>
      </c>
      <c r="AS58">
        <v>0.39</v>
      </c>
      <c r="AT58">
        <v>0.39</v>
      </c>
      <c r="AU58">
        <v>0.72</v>
      </c>
      <c r="AV58">
        <v>0.39</v>
      </c>
      <c r="AW58">
        <v>2.9</v>
      </c>
      <c r="AX58">
        <v>0.68</v>
      </c>
      <c r="AY58">
        <v>0.43</v>
      </c>
      <c r="AZ58">
        <v>0.57999999999999996</v>
      </c>
      <c r="BA58">
        <v>0.39</v>
      </c>
      <c r="BB58">
        <v>0</v>
      </c>
      <c r="BC58">
        <v>0</v>
      </c>
      <c r="BD58">
        <v>358.1</v>
      </c>
      <c r="BE58">
        <v>127.89</v>
      </c>
      <c r="BF58">
        <v>0</v>
      </c>
      <c r="BG58">
        <v>55</v>
      </c>
      <c r="BH58">
        <v>113.4</v>
      </c>
      <c r="BI58">
        <v>48.6</v>
      </c>
    </row>
    <row r="59" spans="1:61">
      <c r="G59" t="s">
        <v>101</v>
      </c>
      <c r="H59" s="115">
        <v>148.57</v>
      </c>
      <c r="I59" s="88">
        <v>101.88000000000001</v>
      </c>
      <c r="J59" s="88">
        <v>7.02</v>
      </c>
      <c r="K59" s="88">
        <v>0.97</v>
      </c>
      <c r="L59" s="88">
        <v>0</v>
      </c>
      <c r="M59" s="116">
        <v>0</v>
      </c>
      <c r="N59" s="115">
        <v>358.1</v>
      </c>
      <c r="O59" s="88">
        <v>182.89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6.47</v>
      </c>
      <c r="Y59">
        <v>2.04</v>
      </c>
      <c r="Z59">
        <v>24.46</v>
      </c>
      <c r="AA59">
        <v>0.97</v>
      </c>
      <c r="AB59">
        <v>0.97</v>
      </c>
      <c r="AC59">
        <v>14.48</v>
      </c>
      <c r="AD59">
        <v>0</v>
      </c>
      <c r="AE59">
        <v>38.61</v>
      </c>
      <c r="AF59">
        <v>0.74</v>
      </c>
      <c r="AG59">
        <v>0.36</v>
      </c>
      <c r="AH59">
        <v>0.46</v>
      </c>
      <c r="AI59">
        <v>0.83</v>
      </c>
      <c r="AJ59">
        <v>0.74</v>
      </c>
      <c r="AK59">
        <v>0.83</v>
      </c>
      <c r="AL59">
        <v>0.74</v>
      </c>
      <c r="AM59">
        <v>0.55000000000000004</v>
      </c>
      <c r="AN59">
        <v>0.52</v>
      </c>
      <c r="AO59">
        <v>1.25</v>
      </c>
      <c r="AP59">
        <v>0.39</v>
      </c>
      <c r="AQ59">
        <v>0.77</v>
      </c>
      <c r="AR59">
        <v>0.39</v>
      </c>
      <c r="AS59">
        <v>0.39</v>
      </c>
      <c r="AT59">
        <v>0.39</v>
      </c>
      <c r="AU59">
        <v>0.72</v>
      </c>
      <c r="AV59">
        <v>0.39</v>
      </c>
      <c r="AW59">
        <v>2.9</v>
      </c>
      <c r="AX59">
        <v>0.68</v>
      </c>
      <c r="AY59">
        <v>0.43</v>
      </c>
      <c r="AZ59">
        <v>0.57999999999999996</v>
      </c>
      <c r="BA59">
        <v>0.39</v>
      </c>
      <c r="BB59">
        <v>0</v>
      </c>
      <c r="BC59">
        <v>0</v>
      </c>
      <c r="BD59">
        <v>358.1</v>
      </c>
      <c r="BE59">
        <v>127.89</v>
      </c>
      <c r="BF59">
        <v>0</v>
      </c>
      <c r="BG59">
        <v>55</v>
      </c>
      <c r="BH59">
        <v>108.5</v>
      </c>
      <c r="BI59">
        <v>46.5</v>
      </c>
    </row>
    <row r="60" spans="1:61">
      <c r="G60" t="s">
        <v>102</v>
      </c>
      <c r="H60" s="115">
        <v>145.07</v>
      </c>
      <c r="I60" s="88">
        <v>100.38000000000001</v>
      </c>
      <c r="J60" s="88">
        <v>7.02</v>
      </c>
      <c r="K60" s="88">
        <v>0.97</v>
      </c>
      <c r="L60" s="88">
        <v>0</v>
      </c>
      <c r="M60" s="116">
        <v>0</v>
      </c>
      <c r="N60" s="115">
        <v>358.1</v>
      </c>
      <c r="O60" s="88">
        <v>182.89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6.47</v>
      </c>
      <c r="Y60">
        <v>2.04</v>
      </c>
      <c r="Z60">
        <v>24.46</v>
      </c>
      <c r="AA60">
        <v>0.97</v>
      </c>
      <c r="AB60">
        <v>0.97</v>
      </c>
      <c r="AC60">
        <v>14.48</v>
      </c>
      <c r="AD60">
        <v>0</v>
      </c>
      <c r="AE60">
        <v>38.61</v>
      </c>
      <c r="AF60">
        <v>0.74</v>
      </c>
      <c r="AG60">
        <v>0.36</v>
      </c>
      <c r="AH60">
        <v>0.46</v>
      </c>
      <c r="AI60">
        <v>0.83</v>
      </c>
      <c r="AJ60">
        <v>0.74</v>
      </c>
      <c r="AK60">
        <v>0.83</v>
      </c>
      <c r="AL60">
        <v>0.74</v>
      </c>
      <c r="AM60">
        <v>0.55000000000000004</v>
      </c>
      <c r="AN60">
        <v>0.52</v>
      </c>
      <c r="AO60">
        <v>1.25</v>
      </c>
      <c r="AP60">
        <v>0.39</v>
      </c>
      <c r="AQ60">
        <v>0.77</v>
      </c>
      <c r="AR60">
        <v>0.39</v>
      </c>
      <c r="AS60">
        <v>0.39</v>
      </c>
      <c r="AT60">
        <v>0.39</v>
      </c>
      <c r="AU60">
        <v>0.72</v>
      </c>
      <c r="AV60">
        <v>0.39</v>
      </c>
      <c r="AW60">
        <v>2.9</v>
      </c>
      <c r="AX60">
        <v>0.68</v>
      </c>
      <c r="AY60">
        <v>0.43</v>
      </c>
      <c r="AZ60">
        <v>0.57999999999999996</v>
      </c>
      <c r="BA60">
        <v>0.39</v>
      </c>
      <c r="BB60">
        <v>0</v>
      </c>
      <c r="BC60">
        <v>0</v>
      </c>
      <c r="BD60">
        <v>358.1</v>
      </c>
      <c r="BE60">
        <v>127.89</v>
      </c>
      <c r="BF60">
        <v>0</v>
      </c>
      <c r="BG60">
        <v>55</v>
      </c>
      <c r="BH60">
        <v>105</v>
      </c>
      <c r="BI60">
        <v>45</v>
      </c>
    </row>
    <row r="61" spans="1:61">
      <c r="G61" t="s">
        <v>103</v>
      </c>
      <c r="H61" s="115">
        <v>138.07</v>
      </c>
      <c r="I61" s="88">
        <v>97.38000000000001</v>
      </c>
      <c r="J61" s="88">
        <v>7.02</v>
      </c>
      <c r="K61" s="88">
        <v>0.97</v>
      </c>
      <c r="L61" s="88">
        <v>0</v>
      </c>
      <c r="M61" s="116">
        <v>0</v>
      </c>
      <c r="N61" s="115">
        <v>358.1</v>
      </c>
      <c r="O61" s="88">
        <v>182.89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6.47</v>
      </c>
      <c r="Y61">
        <v>2.04</v>
      </c>
      <c r="Z61">
        <v>24.46</v>
      </c>
      <c r="AA61">
        <v>0.97</v>
      </c>
      <c r="AB61">
        <v>0.97</v>
      </c>
      <c r="AC61">
        <v>14.48</v>
      </c>
      <c r="AD61">
        <v>0</v>
      </c>
      <c r="AE61">
        <v>38.61</v>
      </c>
      <c r="AF61">
        <v>0.74</v>
      </c>
      <c r="AG61">
        <v>0.36</v>
      </c>
      <c r="AH61">
        <v>0.46</v>
      </c>
      <c r="AI61">
        <v>0.83</v>
      </c>
      <c r="AJ61">
        <v>0.74</v>
      </c>
      <c r="AK61">
        <v>0.83</v>
      </c>
      <c r="AL61">
        <v>0.74</v>
      </c>
      <c r="AM61">
        <v>0.55000000000000004</v>
      </c>
      <c r="AN61">
        <v>0.52</v>
      </c>
      <c r="AO61">
        <v>1.25</v>
      </c>
      <c r="AP61">
        <v>0.39</v>
      </c>
      <c r="AQ61">
        <v>0.77</v>
      </c>
      <c r="AR61">
        <v>0.39</v>
      </c>
      <c r="AS61">
        <v>0.39</v>
      </c>
      <c r="AT61">
        <v>0.39</v>
      </c>
      <c r="AU61">
        <v>0.72</v>
      </c>
      <c r="AV61">
        <v>0.39</v>
      </c>
      <c r="AW61">
        <v>2.9</v>
      </c>
      <c r="AX61">
        <v>0.68</v>
      </c>
      <c r="AY61">
        <v>0.43</v>
      </c>
      <c r="AZ61">
        <v>0.57999999999999996</v>
      </c>
      <c r="BA61">
        <v>0.39</v>
      </c>
      <c r="BB61">
        <v>0</v>
      </c>
      <c r="BC61">
        <v>0</v>
      </c>
      <c r="BD61">
        <v>358.1</v>
      </c>
      <c r="BE61">
        <v>127.89</v>
      </c>
      <c r="BF61">
        <v>0</v>
      </c>
      <c r="BG61">
        <v>55</v>
      </c>
      <c r="BH61">
        <v>98</v>
      </c>
      <c r="BI61">
        <v>42</v>
      </c>
    </row>
    <row r="62" spans="1:61">
      <c r="G62" t="s">
        <v>104</v>
      </c>
      <c r="H62" s="115">
        <v>134.57</v>
      </c>
      <c r="I62" s="88">
        <v>95.88000000000001</v>
      </c>
      <c r="J62" s="88">
        <v>7.02</v>
      </c>
      <c r="K62" s="88">
        <v>0.97</v>
      </c>
      <c r="L62" s="88">
        <v>0</v>
      </c>
      <c r="M62" s="116">
        <v>0</v>
      </c>
      <c r="N62" s="115">
        <v>358.1</v>
      </c>
      <c r="O62" s="88">
        <v>182.89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6.47</v>
      </c>
      <c r="Y62">
        <v>2.04</v>
      </c>
      <c r="Z62">
        <v>24.46</v>
      </c>
      <c r="AA62">
        <v>0.97</v>
      </c>
      <c r="AB62">
        <v>0.97</v>
      </c>
      <c r="AC62">
        <v>14.48</v>
      </c>
      <c r="AD62">
        <v>0</v>
      </c>
      <c r="AE62">
        <v>38.61</v>
      </c>
      <c r="AF62">
        <v>0.74</v>
      </c>
      <c r="AG62">
        <v>0.36</v>
      </c>
      <c r="AH62">
        <v>0.46</v>
      </c>
      <c r="AI62">
        <v>0.83</v>
      </c>
      <c r="AJ62">
        <v>0.74</v>
      </c>
      <c r="AK62">
        <v>0.83</v>
      </c>
      <c r="AL62">
        <v>0.74</v>
      </c>
      <c r="AM62">
        <v>0.55000000000000004</v>
      </c>
      <c r="AN62">
        <v>0.52</v>
      </c>
      <c r="AO62">
        <v>1.25</v>
      </c>
      <c r="AP62">
        <v>0.39</v>
      </c>
      <c r="AQ62">
        <v>0.77</v>
      </c>
      <c r="AR62">
        <v>0.39</v>
      </c>
      <c r="AS62">
        <v>0.39</v>
      </c>
      <c r="AT62">
        <v>0.39</v>
      </c>
      <c r="AU62">
        <v>0.72</v>
      </c>
      <c r="AV62">
        <v>0.39</v>
      </c>
      <c r="AW62">
        <v>2.9</v>
      </c>
      <c r="AX62">
        <v>0.68</v>
      </c>
      <c r="AY62">
        <v>0.43</v>
      </c>
      <c r="AZ62">
        <v>0.57999999999999996</v>
      </c>
      <c r="BA62">
        <v>0.39</v>
      </c>
      <c r="BB62">
        <v>0</v>
      </c>
      <c r="BC62">
        <v>0</v>
      </c>
      <c r="BD62">
        <v>358.1</v>
      </c>
      <c r="BE62">
        <v>127.89</v>
      </c>
      <c r="BF62">
        <v>0</v>
      </c>
      <c r="BG62">
        <v>55</v>
      </c>
      <c r="BH62">
        <v>94.5</v>
      </c>
      <c r="BI62">
        <v>40.5</v>
      </c>
    </row>
    <row r="63" spans="1:61">
      <c r="G63" t="s">
        <v>105</v>
      </c>
      <c r="H63" s="115">
        <v>129.66999999999999</v>
      </c>
      <c r="I63" s="88">
        <v>93.78</v>
      </c>
      <c r="J63" s="88">
        <v>7.02</v>
      </c>
      <c r="K63" s="88">
        <v>0.97</v>
      </c>
      <c r="L63" s="88">
        <v>0</v>
      </c>
      <c r="M63" s="116">
        <v>0</v>
      </c>
      <c r="N63" s="115">
        <v>358.1</v>
      </c>
      <c r="O63" s="88">
        <v>182.89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6.47</v>
      </c>
      <c r="Y63">
        <v>2.04</v>
      </c>
      <c r="Z63">
        <v>24.46</v>
      </c>
      <c r="AA63">
        <v>0.97</v>
      </c>
      <c r="AB63">
        <v>0.97</v>
      </c>
      <c r="AC63">
        <v>14.48</v>
      </c>
      <c r="AD63">
        <v>0</v>
      </c>
      <c r="AE63">
        <v>38.61</v>
      </c>
      <c r="AF63">
        <v>0.74</v>
      </c>
      <c r="AG63">
        <v>0.36</v>
      </c>
      <c r="AH63">
        <v>0.46</v>
      </c>
      <c r="AI63">
        <v>0.83</v>
      </c>
      <c r="AJ63">
        <v>0.74</v>
      </c>
      <c r="AK63">
        <v>0.83</v>
      </c>
      <c r="AL63">
        <v>0.74</v>
      </c>
      <c r="AM63">
        <v>0.55000000000000004</v>
      </c>
      <c r="AN63">
        <v>0.52</v>
      </c>
      <c r="AO63">
        <v>1.25</v>
      </c>
      <c r="AP63">
        <v>0.39</v>
      </c>
      <c r="AQ63">
        <v>0.77</v>
      </c>
      <c r="AR63">
        <v>0.39</v>
      </c>
      <c r="AS63">
        <v>0.39</v>
      </c>
      <c r="AT63">
        <v>0.39</v>
      </c>
      <c r="AU63">
        <v>0.72</v>
      </c>
      <c r="AV63">
        <v>0.39</v>
      </c>
      <c r="AW63">
        <v>2.9</v>
      </c>
      <c r="AX63">
        <v>0.68</v>
      </c>
      <c r="AY63">
        <v>0.43</v>
      </c>
      <c r="AZ63">
        <v>0.57999999999999996</v>
      </c>
      <c r="BA63">
        <v>0.39</v>
      </c>
      <c r="BB63">
        <v>0</v>
      </c>
      <c r="BC63">
        <v>0</v>
      </c>
      <c r="BD63">
        <v>358.1</v>
      </c>
      <c r="BE63">
        <v>127.89</v>
      </c>
      <c r="BF63">
        <v>0</v>
      </c>
      <c r="BG63">
        <v>55</v>
      </c>
      <c r="BH63">
        <v>89.6</v>
      </c>
      <c r="BI63">
        <v>38.4</v>
      </c>
    </row>
    <row r="64" spans="1:61">
      <c r="G64" t="s">
        <v>106</v>
      </c>
      <c r="H64" s="115">
        <v>119.86999999999998</v>
      </c>
      <c r="I64" s="88">
        <v>89.580000000000013</v>
      </c>
      <c r="J64" s="88">
        <v>7.02</v>
      </c>
      <c r="K64" s="88">
        <v>0.97</v>
      </c>
      <c r="L64" s="88">
        <v>0</v>
      </c>
      <c r="M64" s="116">
        <v>0</v>
      </c>
      <c r="N64" s="115">
        <v>358.1</v>
      </c>
      <c r="O64" s="88">
        <v>182.89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6.47</v>
      </c>
      <c r="Y64">
        <v>2.04</v>
      </c>
      <c r="Z64">
        <v>24.46</v>
      </c>
      <c r="AA64">
        <v>0.97</v>
      </c>
      <c r="AB64">
        <v>0.97</v>
      </c>
      <c r="AC64">
        <v>14.48</v>
      </c>
      <c r="AD64">
        <v>0</v>
      </c>
      <c r="AE64">
        <v>38.61</v>
      </c>
      <c r="AF64">
        <v>0.74</v>
      </c>
      <c r="AG64">
        <v>0.36</v>
      </c>
      <c r="AH64">
        <v>0.46</v>
      </c>
      <c r="AI64">
        <v>0.83</v>
      </c>
      <c r="AJ64">
        <v>0.74</v>
      </c>
      <c r="AK64">
        <v>0.83</v>
      </c>
      <c r="AL64">
        <v>0.74</v>
      </c>
      <c r="AM64">
        <v>0.55000000000000004</v>
      </c>
      <c r="AN64">
        <v>0.52</v>
      </c>
      <c r="AO64">
        <v>1.25</v>
      </c>
      <c r="AP64">
        <v>0.39</v>
      </c>
      <c r="AQ64">
        <v>0.77</v>
      </c>
      <c r="AR64">
        <v>0.39</v>
      </c>
      <c r="AS64">
        <v>0.39</v>
      </c>
      <c r="AT64">
        <v>0.39</v>
      </c>
      <c r="AU64">
        <v>0.72</v>
      </c>
      <c r="AV64">
        <v>0.39</v>
      </c>
      <c r="AW64">
        <v>2.9</v>
      </c>
      <c r="AX64">
        <v>0.68</v>
      </c>
      <c r="AY64">
        <v>0.43</v>
      </c>
      <c r="AZ64">
        <v>0.57999999999999996</v>
      </c>
      <c r="BA64">
        <v>0.39</v>
      </c>
      <c r="BB64">
        <v>0</v>
      </c>
      <c r="BC64">
        <v>0</v>
      </c>
      <c r="BD64">
        <v>358.1</v>
      </c>
      <c r="BE64">
        <v>127.89</v>
      </c>
      <c r="BF64">
        <v>0</v>
      </c>
      <c r="BG64">
        <v>55</v>
      </c>
      <c r="BH64">
        <v>79.8</v>
      </c>
      <c r="BI64">
        <v>34.200000000000003</v>
      </c>
    </row>
    <row r="65" spans="7:61">
      <c r="G65" t="s">
        <v>107</v>
      </c>
      <c r="H65" s="115">
        <v>113.57</v>
      </c>
      <c r="I65" s="88">
        <v>86.88000000000001</v>
      </c>
      <c r="J65" s="88">
        <v>7.02</v>
      </c>
      <c r="K65" s="88">
        <v>0.97</v>
      </c>
      <c r="L65" s="88">
        <v>0</v>
      </c>
      <c r="M65" s="116">
        <v>0</v>
      </c>
      <c r="N65" s="115">
        <v>358.1</v>
      </c>
      <c r="O65" s="88">
        <v>182.89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6.47</v>
      </c>
      <c r="Y65">
        <v>2.04</v>
      </c>
      <c r="Z65">
        <v>24.46</v>
      </c>
      <c r="AA65">
        <v>0.97</v>
      </c>
      <c r="AB65">
        <v>0.97</v>
      </c>
      <c r="AC65">
        <v>14.48</v>
      </c>
      <c r="AD65">
        <v>0</v>
      </c>
      <c r="AE65">
        <v>38.61</v>
      </c>
      <c r="AF65">
        <v>0.74</v>
      </c>
      <c r="AG65">
        <v>0.36</v>
      </c>
      <c r="AH65">
        <v>0.46</v>
      </c>
      <c r="AI65">
        <v>0.83</v>
      </c>
      <c r="AJ65">
        <v>0.74</v>
      </c>
      <c r="AK65">
        <v>0.83</v>
      </c>
      <c r="AL65">
        <v>0.74</v>
      </c>
      <c r="AM65">
        <v>0.55000000000000004</v>
      </c>
      <c r="AN65">
        <v>0.52</v>
      </c>
      <c r="AO65">
        <v>1.25</v>
      </c>
      <c r="AP65">
        <v>0.39</v>
      </c>
      <c r="AQ65">
        <v>0.77</v>
      </c>
      <c r="AR65">
        <v>0.39</v>
      </c>
      <c r="AS65">
        <v>0.39</v>
      </c>
      <c r="AT65">
        <v>0.39</v>
      </c>
      <c r="AU65">
        <v>0.72</v>
      </c>
      <c r="AV65">
        <v>0.39</v>
      </c>
      <c r="AW65">
        <v>2.9</v>
      </c>
      <c r="AX65">
        <v>0.68</v>
      </c>
      <c r="AY65">
        <v>0.43</v>
      </c>
      <c r="AZ65">
        <v>0.57999999999999996</v>
      </c>
      <c r="BA65">
        <v>0.39</v>
      </c>
      <c r="BB65">
        <v>0</v>
      </c>
      <c r="BC65">
        <v>0</v>
      </c>
      <c r="BD65">
        <v>358.1</v>
      </c>
      <c r="BE65">
        <v>127.89</v>
      </c>
      <c r="BF65">
        <v>0</v>
      </c>
      <c r="BG65">
        <v>55</v>
      </c>
      <c r="BH65">
        <v>73.5</v>
      </c>
      <c r="BI65">
        <v>31.5</v>
      </c>
    </row>
    <row r="66" spans="7:61">
      <c r="G66" t="s">
        <v>108</v>
      </c>
      <c r="H66" s="115">
        <v>127.19999999999999</v>
      </c>
      <c r="I66" s="88">
        <v>82.38000000000001</v>
      </c>
      <c r="J66" s="88">
        <v>7.02</v>
      </c>
      <c r="K66" s="88">
        <v>0.97</v>
      </c>
      <c r="L66" s="88">
        <v>0</v>
      </c>
      <c r="M66" s="116">
        <v>0</v>
      </c>
      <c r="N66" s="115">
        <v>358.1</v>
      </c>
      <c r="O66" s="88">
        <v>182.89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6.47</v>
      </c>
      <c r="Y66">
        <v>2.04</v>
      </c>
      <c r="Z66">
        <v>24.46</v>
      </c>
      <c r="AA66">
        <v>0.97</v>
      </c>
      <c r="AB66">
        <v>0.97</v>
      </c>
      <c r="AC66">
        <v>14.48</v>
      </c>
      <c r="AD66">
        <v>0</v>
      </c>
      <c r="AE66">
        <v>38.61</v>
      </c>
      <c r="AF66">
        <v>0.74</v>
      </c>
      <c r="AG66">
        <v>0.36</v>
      </c>
      <c r="AH66">
        <v>0.46</v>
      </c>
      <c r="AI66">
        <v>0.83</v>
      </c>
      <c r="AJ66">
        <v>0.74</v>
      </c>
      <c r="AK66">
        <v>0.83</v>
      </c>
      <c r="AL66">
        <v>0.74</v>
      </c>
      <c r="AM66">
        <v>0.55000000000000004</v>
      </c>
      <c r="AN66">
        <v>0.52</v>
      </c>
      <c r="AO66">
        <v>1.25</v>
      </c>
      <c r="AP66">
        <v>0.39</v>
      </c>
      <c r="AQ66">
        <v>0.77</v>
      </c>
      <c r="AR66">
        <v>0.39</v>
      </c>
      <c r="AS66">
        <v>0.39</v>
      </c>
      <c r="AT66">
        <v>0.39</v>
      </c>
      <c r="AU66">
        <v>0.72</v>
      </c>
      <c r="AV66">
        <v>0.39</v>
      </c>
      <c r="AW66">
        <v>2.9</v>
      </c>
      <c r="AX66">
        <v>0.68</v>
      </c>
      <c r="AY66">
        <v>0.43</v>
      </c>
      <c r="AZ66">
        <v>0.57999999999999996</v>
      </c>
      <c r="BA66">
        <v>0.39</v>
      </c>
      <c r="BB66">
        <v>24.13</v>
      </c>
      <c r="BC66">
        <v>0</v>
      </c>
      <c r="BD66">
        <v>358.1</v>
      </c>
      <c r="BE66">
        <v>127.89</v>
      </c>
      <c r="BF66">
        <v>0</v>
      </c>
      <c r="BG66">
        <v>55</v>
      </c>
      <c r="BH66">
        <v>63</v>
      </c>
      <c r="BI66">
        <v>27</v>
      </c>
    </row>
    <row r="67" spans="7:61">
      <c r="G67" t="s">
        <v>109</v>
      </c>
      <c r="H67" s="115">
        <v>149.16</v>
      </c>
      <c r="I67" s="88">
        <v>79.38000000000001</v>
      </c>
      <c r="J67" s="88">
        <v>7.02</v>
      </c>
      <c r="K67" s="88">
        <v>0.97</v>
      </c>
      <c r="L67" s="88">
        <v>0</v>
      </c>
      <c r="M67" s="116">
        <v>0</v>
      </c>
      <c r="N67" s="115">
        <v>358.1</v>
      </c>
      <c r="O67" s="88">
        <v>182.89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6.47</v>
      </c>
      <c r="Y67">
        <v>2.04</v>
      </c>
      <c r="Z67">
        <v>24.46</v>
      </c>
      <c r="AA67">
        <v>0.97</v>
      </c>
      <c r="AB67">
        <v>0.97</v>
      </c>
      <c r="AC67">
        <v>14.48</v>
      </c>
      <c r="AD67">
        <v>0</v>
      </c>
      <c r="AE67">
        <v>38.61</v>
      </c>
      <c r="AF67">
        <v>0.74</v>
      </c>
      <c r="AG67">
        <v>0.36</v>
      </c>
      <c r="AH67">
        <v>0.46</v>
      </c>
      <c r="AI67">
        <v>0.83</v>
      </c>
      <c r="AJ67">
        <v>0.74</v>
      </c>
      <c r="AK67">
        <v>0.83</v>
      </c>
      <c r="AL67">
        <v>0.74</v>
      </c>
      <c r="AM67">
        <v>0.55000000000000004</v>
      </c>
      <c r="AN67">
        <v>0.52</v>
      </c>
      <c r="AO67">
        <v>1.25</v>
      </c>
      <c r="AP67">
        <v>0.39</v>
      </c>
      <c r="AQ67">
        <v>0.77</v>
      </c>
      <c r="AR67">
        <v>0.39</v>
      </c>
      <c r="AS67">
        <v>0.39</v>
      </c>
      <c r="AT67">
        <v>0.39</v>
      </c>
      <c r="AU67">
        <v>0.72</v>
      </c>
      <c r="AV67">
        <v>0.39</v>
      </c>
      <c r="AW67">
        <v>2.9</v>
      </c>
      <c r="AX67">
        <v>0.68</v>
      </c>
      <c r="AY67">
        <v>0.43</v>
      </c>
      <c r="AZ67">
        <v>0.57999999999999996</v>
      </c>
      <c r="BA67">
        <v>0.39</v>
      </c>
      <c r="BB67">
        <v>53.09</v>
      </c>
      <c r="BC67">
        <v>0</v>
      </c>
      <c r="BD67">
        <v>358.1</v>
      </c>
      <c r="BE67">
        <v>127.89</v>
      </c>
      <c r="BF67">
        <v>0</v>
      </c>
      <c r="BG67">
        <v>55</v>
      </c>
      <c r="BH67">
        <v>56</v>
      </c>
      <c r="BI67">
        <v>24</v>
      </c>
    </row>
    <row r="68" spans="7:61">
      <c r="G68" t="s">
        <v>110</v>
      </c>
      <c r="H68" s="115">
        <v>175.85999999999999</v>
      </c>
      <c r="I68" s="88">
        <v>74.28</v>
      </c>
      <c r="J68" s="88">
        <v>7.02</v>
      </c>
      <c r="K68" s="88">
        <v>0.97</v>
      </c>
      <c r="L68" s="88">
        <v>0</v>
      </c>
      <c r="M68" s="116">
        <v>0</v>
      </c>
      <c r="N68" s="115">
        <v>358.1</v>
      </c>
      <c r="O68" s="88">
        <v>182.89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6.47</v>
      </c>
      <c r="Y68">
        <v>2.04</v>
      </c>
      <c r="Z68">
        <v>24.46</v>
      </c>
      <c r="AA68">
        <v>0.97</v>
      </c>
      <c r="AB68">
        <v>0.97</v>
      </c>
      <c r="AC68">
        <v>14.48</v>
      </c>
      <c r="AD68">
        <v>0</v>
      </c>
      <c r="AE68">
        <v>38.61</v>
      </c>
      <c r="AF68">
        <v>0.74</v>
      </c>
      <c r="AG68">
        <v>0.36</v>
      </c>
      <c r="AH68">
        <v>0.46</v>
      </c>
      <c r="AI68">
        <v>0.83</v>
      </c>
      <c r="AJ68">
        <v>0.74</v>
      </c>
      <c r="AK68">
        <v>0.83</v>
      </c>
      <c r="AL68">
        <v>0.74</v>
      </c>
      <c r="AM68">
        <v>0.55000000000000004</v>
      </c>
      <c r="AN68">
        <v>0.52</v>
      </c>
      <c r="AO68">
        <v>1.25</v>
      </c>
      <c r="AP68">
        <v>0.39</v>
      </c>
      <c r="AQ68">
        <v>0.77</v>
      </c>
      <c r="AR68">
        <v>0.39</v>
      </c>
      <c r="AS68">
        <v>0.39</v>
      </c>
      <c r="AT68">
        <v>0.39</v>
      </c>
      <c r="AU68">
        <v>0.72</v>
      </c>
      <c r="AV68">
        <v>0.39</v>
      </c>
      <c r="AW68">
        <v>2.9</v>
      </c>
      <c r="AX68">
        <v>0.68</v>
      </c>
      <c r="AY68">
        <v>0.43</v>
      </c>
      <c r="AZ68">
        <v>0.57999999999999996</v>
      </c>
      <c r="BA68">
        <v>0.39</v>
      </c>
      <c r="BB68">
        <v>91.69</v>
      </c>
      <c r="BC68">
        <v>0</v>
      </c>
      <c r="BD68">
        <v>358.1</v>
      </c>
      <c r="BE68">
        <v>127.89</v>
      </c>
      <c r="BF68">
        <v>0</v>
      </c>
      <c r="BG68">
        <v>55</v>
      </c>
      <c r="BH68">
        <v>44.1</v>
      </c>
      <c r="BI68">
        <v>18.899999999999999</v>
      </c>
    </row>
    <row r="69" spans="7:61">
      <c r="G69" t="s">
        <v>111</v>
      </c>
      <c r="H69" s="115">
        <v>187.02999999999997</v>
      </c>
      <c r="I69" s="88">
        <v>70.38000000000001</v>
      </c>
      <c r="J69" s="88">
        <v>7.02</v>
      </c>
      <c r="K69" s="88">
        <v>0.97</v>
      </c>
      <c r="L69" s="88">
        <v>0</v>
      </c>
      <c r="M69" s="116">
        <v>0</v>
      </c>
      <c r="N69" s="115">
        <v>358.1</v>
      </c>
      <c r="O69" s="88">
        <v>182.89</v>
      </c>
      <c r="P69" s="88">
        <v>0</v>
      </c>
      <c r="Q69" s="88">
        <v>0</v>
      </c>
      <c r="R69" s="88">
        <v>0</v>
      </c>
      <c r="S69" s="116">
        <v>0</v>
      </c>
      <c r="W69">
        <v>54.05</v>
      </c>
      <c r="X69">
        <v>6.47</v>
      </c>
      <c r="Y69">
        <v>2.04</v>
      </c>
      <c r="Z69">
        <v>24.46</v>
      </c>
      <c r="AA69">
        <v>0.97</v>
      </c>
      <c r="AB69">
        <v>0.97</v>
      </c>
      <c r="AC69">
        <v>14.48</v>
      </c>
      <c r="AD69">
        <v>0</v>
      </c>
      <c r="AE69">
        <v>38.61</v>
      </c>
      <c r="AF69">
        <v>0.74</v>
      </c>
      <c r="AG69">
        <v>0.36</v>
      </c>
      <c r="AH69">
        <v>0.46</v>
      </c>
      <c r="AI69">
        <v>0.83</v>
      </c>
      <c r="AJ69">
        <v>0.74</v>
      </c>
      <c r="AK69">
        <v>0.83</v>
      </c>
      <c r="AL69">
        <v>0.74</v>
      </c>
      <c r="AM69">
        <v>0.55000000000000004</v>
      </c>
      <c r="AN69">
        <v>0.52</v>
      </c>
      <c r="AO69">
        <v>1.25</v>
      </c>
      <c r="AP69">
        <v>0.39</v>
      </c>
      <c r="AQ69">
        <v>0.77</v>
      </c>
      <c r="AR69">
        <v>0.39</v>
      </c>
      <c r="AS69">
        <v>0.39</v>
      </c>
      <c r="AT69">
        <v>0.39</v>
      </c>
      <c r="AU69">
        <v>0.72</v>
      </c>
      <c r="AV69">
        <v>0.39</v>
      </c>
      <c r="AW69">
        <v>2.9</v>
      </c>
      <c r="AX69">
        <v>0.68</v>
      </c>
      <c r="AY69">
        <v>0.43</v>
      </c>
      <c r="AZ69">
        <v>0.57999999999999996</v>
      </c>
      <c r="BA69">
        <v>0.39</v>
      </c>
      <c r="BB69">
        <v>57.91</v>
      </c>
      <c r="BC69">
        <v>0</v>
      </c>
      <c r="BD69">
        <v>358.1</v>
      </c>
      <c r="BE69">
        <v>127.89</v>
      </c>
      <c r="BF69">
        <v>0</v>
      </c>
      <c r="BG69">
        <v>55</v>
      </c>
      <c r="BH69">
        <v>35</v>
      </c>
      <c r="BI69">
        <v>15</v>
      </c>
    </row>
    <row r="70" spans="7:61">
      <c r="G70" t="s">
        <v>112</v>
      </c>
      <c r="H70" s="115">
        <v>213.81</v>
      </c>
      <c r="I70" s="88">
        <v>67.38000000000001</v>
      </c>
      <c r="J70" s="88">
        <v>7.02</v>
      </c>
      <c r="K70" s="88">
        <v>0.97</v>
      </c>
      <c r="L70" s="88">
        <v>0</v>
      </c>
      <c r="M70" s="116">
        <v>0</v>
      </c>
      <c r="N70" s="115">
        <v>358.1</v>
      </c>
      <c r="O70" s="88">
        <v>182.89</v>
      </c>
      <c r="P70" s="88">
        <v>0</v>
      </c>
      <c r="Q70" s="88">
        <v>0</v>
      </c>
      <c r="R70" s="88">
        <v>0</v>
      </c>
      <c r="S70" s="116">
        <v>0</v>
      </c>
      <c r="W70">
        <v>54.05</v>
      </c>
      <c r="X70">
        <v>6.47</v>
      </c>
      <c r="Y70">
        <v>2.04</v>
      </c>
      <c r="Z70">
        <v>24.46</v>
      </c>
      <c r="AA70">
        <v>0.97</v>
      </c>
      <c r="AB70">
        <v>0.97</v>
      </c>
      <c r="AC70">
        <v>14.48</v>
      </c>
      <c r="AD70">
        <v>0</v>
      </c>
      <c r="AE70">
        <v>38.61</v>
      </c>
      <c r="AF70">
        <v>0.74</v>
      </c>
      <c r="AG70">
        <v>0.36</v>
      </c>
      <c r="AH70">
        <v>0.46</v>
      </c>
      <c r="AI70">
        <v>0.83</v>
      </c>
      <c r="AJ70">
        <v>0.74</v>
      </c>
      <c r="AK70">
        <v>0.83</v>
      </c>
      <c r="AL70">
        <v>0.74</v>
      </c>
      <c r="AM70">
        <v>0.55000000000000004</v>
      </c>
      <c r="AN70">
        <v>0.52</v>
      </c>
      <c r="AO70">
        <v>1.25</v>
      </c>
      <c r="AP70">
        <v>0.39</v>
      </c>
      <c r="AQ70">
        <v>0.77</v>
      </c>
      <c r="AR70">
        <v>0.39</v>
      </c>
      <c r="AS70">
        <v>0.39</v>
      </c>
      <c r="AT70">
        <v>0.39</v>
      </c>
      <c r="AU70">
        <v>0.72</v>
      </c>
      <c r="AV70">
        <v>0.39</v>
      </c>
      <c r="AW70">
        <v>2.9</v>
      </c>
      <c r="AX70">
        <v>0.68</v>
      </c>
      <c r="AY70">
        <v>0.43</v>
      </c>
      <c r="AZ70">
        <v>0.57999999999999996</v>
      </c>
      <c r="BA70">
        <v>0.39</v>
      </c>
      <c r="BB70">
        <v>91.69</v>
      </c>
      <c r="BC70">
        <v>0</v>
      </c>
      <c r="BD70">
        <v>358.1</v>
      </c>
      <c r="BE70">
        <v>127.89</v>
      </c>
      <c r="BF70">
        <v>0</v>
      </c>
      <c r="BG70">
        <v>55</v>
      </c>
      <c r="BH70">
        <v>28</v>
      </c>
      <c r="BI70">
        <v>12</v>
      </c>
    </row>
    <row r="71" spans="7:61">
      <c r="G71" t="s">
        <v>113</v>
      </c>
      <c r="H71" s="115">
        <v>240.6</v>
      </c>
      <c r="I71" s="88">
        <v>64.38000000000001</v>
      </c>
      <c r="J71" s="88">
        <v>7.1099999999999994</v>
      </c>
      <c r="K71" s="88">
        <v>0.97</v>
      </c>
      <c r="L71" s="88">
        <v>0</v>
      </c>
      <c r="M71" s="116">
        <v>0</v>
      </c>
      <c r="N71" s="115">
        <v>358.1</v>
      </c>
      <c r="O71" s="88">
        <v>182.89</v>
      </c>
      <c r="P71" s="88">
        <v>0</v>
      </c>
      <c r="Q71" s="88">
        <v>0</v>
      </c>
      <c r="R71" s="88">
        <v>0</v>
      </c>
      <c r="S71" s="116">
        <v>0</v>
      </c>
      <c r="W71">
        <v>54.05</v>
      </c>
      <c r="X71">
        <v>6.56</v>
      </c>
      <c r="Y71">
        <v>2.04</v>
      </c>
      <c r="Z71">
        <v>24.46</v>
      </c>
      <c r="AA71">
        <v>0.97</v>
      </c>
      <c r="AB71">
        <v>0.97</v>
      </c>
      <c r="AC71">
        <v>14.48</v>
      </c>
      <c r="AD71">
        <v>0</v>
      </c>
      <c r="AE71">
        <v>38.61</v>
      </c>
      <c r="AF71">
        <v>0.74</v>
      </c>
      <c r="AG71">
        <v>0.36</v>
      </c>
      <c r="AH71">
        <v>0.46</v>
      </c>
      <c r="AI71">
        <v>0.83</v>
      </c>
      <c r="AJ71">
        <v>0.74</v>
      </c>
      <c r="AK71">
        <v>0.83</v>
      </c>
      <c r="AL71">
        <v>0.74</v>
      </c>
      <c r="AM71">
        <v>0.55000000000000004</v>
      </c>
      <c r="AN71">
        <v>0.52</v>
      </c>
      <c r="AO71">
        <v>1.25</v>
      </c>
      <c r="AP71">
        <v>0.39</v>
      </c>
      <c r="AQ71">
        <v>0.77</v>
      </c>
      <c r="AR71">
        <v>0.39</v>
      </c>
      <c r="AS71">
        <v>0.39</v>
      </c>
      <c r="AT71">
        <v>0.39</v>
      </c>
      <c r="AU71">
        <v>0.72</v>
      </c>
      <c r="AV71">
        <v>0.39</v>
      </c>
      <c r="AW71">
        <v>2.9</v>
      </c>
      <c r="AX71">
        <v>0.68</v>
      </c>
      <c r="AY71">
        <v>0.43</v>
      </c>
      <c r="AZ71">
        <v>0.57999999999999996</v>
      </c>
      <c r="BA71">
        <v>0.39</v>
      </c>
      <c r="BB71">
        <v>125.48</v>
      </c>
      <c r="BC71">
        <v>0</v>
      </c>
      <c r="BD71">
        <v>358.1</v>
      </c>
      <c r="BE71">
        <v>127.89</v>
      </c>
      <c r="BF71">
        <v>0</v>
      </c>
      <c r="BG71">
        <v>55</v>
      </c>
      <c r="BH71">
        <v>21</v>
      </c>
      <c r="BI71">
        <v>9</v>
      </c>
    </row>
    <row r="72" spans="7:61">
      <c r="G72" t="s">
        <v>114</v>
      </c>
      <c r="H72" s="115">
        <v>281.86</v>
      </c>
      <c r="I72" s="88">
        <v>61.38000000000001</v>
      </c>
      <c r="J72" s="88">
        <v>7.1099999999999994</v>
      </c>
      <c r="K72" s="88">
        <v>0.97</v>
      </c>
      <c r="L72" s="88">
        <v>0</v>
      </c>
      <c r="M72" s="116">
        <v>0</v>
      </c>
      <c r="N72" s="115">
        <v>358.1</v>
      </c>
      <c r="O72" s="88">
        <v>182.89</v>
      </c>
      <c r="P72" s="88">
        <v>0</v>
      </c>
      <c r="Q72" s="88">
        <v>0</v>
      </c>
      <c r="R72" s="88">
        <v>0</v>
      </c>
      <c r="S72" s="116">
        <v>0</v>
      </c>
      <c r="W72">
        <v>54.05</v>
      </c>
      <c r="X72">
        <v>6.56</v>
      </c>
      <c r="Y72">
        <v>2.04</v>
      </c>
      <c r="Z72">
        <v>24.46</v>
      </c>
      <c r="AA72">
        <v>0.97</v>
      </c>
      <c r="AB72">
        <v>0.97</v>
      </c>
      <c r="AC72">
        <v>14.48</v>
      </c>
      <c r="AD72">
        <v>0</v>
      </c>
      <c r="AE72">
        <v>38.61</v>
      </c>
      <c r="AF72">
        <v>0.74</v>
      </c>
      <c r="AG72">
        <v>0.36</v>
      </c>
      <c r="AH72">
        <v>0.46</v>
      </c>
      <c r="AI72">
        <v>0.83</v>
      </c>
      <c r="AJ72">
        <v>0.74</v>
      </c>
      <c r="AK72">
        <v>0.83</v>
      </c>
      <c r="AL72">
        <v>0.74</v>
      </c>
      <c r="AM72">
        <v>0.55000000000000004</v>
      </c>
      <c r="AN72">
        <v>0.52</v>
      </c>
      <c r="AO72">
        <v>1.25</v>
      </c>
      <c r="AP72">
        <v>0.39</v>
      </c>
      <c r="AQ72">
        <v>0.77</v>
      </c>
      <c r="AR72">
        <v>0.39</v>
      </c>
      <c r="AS72">
        <v>0.39</v>
      </c>
      <c r="AT72">
        <v>0.39</v>
      </c>
      <c r="AU72">
        <v>0.72</v>
      </c>
      <c r="AV72">
        <v>0.39</v>
      </c>
      <c r="AW72">
        <v>2.9</v>
      </c>
      <c r="AX72">
        <v>0.68</v>
      </c>
      <c r="AY72">
        <v>0.43</v>
      </c>
      <c r="AZ72">
        <v>0.57999999999999996</v>
      </c>
      <c r="BA72">
        <v>0.39</v>
      </c>
      <c r="BB72">
        <v>173.74</v>
      </c>
      <c r="BC72">
        <v>0</v>
      </c>
      <c r="BD72">
        <v>358.1</v>
      </c>
      <c r="BE72">
        <v>127.89</v>
      </c>
      <c r="BF72">
        <v>0</v>
      </c>
      <c r="BG72">
        <v>55</v>
      </c>
      <c r="BH72">
        <v>14</v>
      </c>
      <c r="BI72">
        <v>6</v>
      </c>
    </row>
    <row r="73" spans="7:61">
      <c r="G73" t="s">
        <v>115</v>
      </c>
      <c r="H73" s="115">
        <v>329.34</v>
      </c>
      <c r="I73" s="88">
        <v>58.980000000000011</v>
      </c>
      <c r="J73" s="88">
        <v>7.1099999999999994</v>
      </c>
      <c r="K73" s="88">
        <v>0.97</v>
      </c>
      <c r="L73" s="88">
        <v>0</v>
      </c>
      <c r="M73" s="116">
        <v>0</v>
      </c>
      <c r="N73" s="115">
        <v>358.1</v>
      </c>
      <c r="O73" s="88">
        <v>182.89</v>
      </c>
      <c r="P73" s="88">
        <v>0</v>
      </c>
      <c r="Q73" s="88">
        <v>0</v>
      </c>
      <c r="R73" s="88">
        <v>0</v>
      </c>
      <c r="S73" s="116">
        <v>0</v>
      </c>
      <c r="W73">
        <v>54.05</v>
      </c>
      <c r="X73">
        <v>6.56</v>
      </c>
      <c r="Y73">
        <v>2.04</v>
      </c>
      <c r="Z73">
        <v>24.46</v>
      </c>
      <c r="AA73">
        <v>0.97</v>
      </c>
      <c r="AB73">
        <v>0.97</v>
      </c>
      <c r="AC73">
        <v>14.48</v>
      </c>
      <c r="AD73">
        <v>0</v>
      </c>
      <c r="AE73">
        <v>38.61</v>
      </c>
      <c r="AF73">
        <v>0.74</v>
      </c>
      <c r="AG73">
        <v>0.36</v>
      </c>
      <c r="AH73">
        <v>0.46</v>
      </c>
      <c r="AI73">
        <v>0.83</v>
      </c>
      <c r="AJ73">
        <v>0.74</v>
      </c>
      <c r="AK73">
        <v>0.83</v>
      </c>
      <c r="AL73">
        <v>0.74</v>
      </c>
      <c r="AM73">
        <v>0.55000000000000004</v>
      </c>
      <c r="AN73">
        <v>0.52</v>
      </c>
      <c r="AO73">
        <v>1.25</v>
      </c>
      <c r="AP73">
        <v>0.39</v>
      </c>
      <c r="AQ73">
        <v>0.77</v>
      </c>
      <c r="AR73">
        <v>0.39</v>
      </c>
      <c r="AS73">
        <v>0.39</v>
      </c>
      <c r="AT73">
        <v>0.39</v>
      </c>
      <c r="AU73">
        <v>0.72</v>
      </c>
      <c r="AV73">
        <v>0.39</v>
      </c>
      <c r="AW73">
        <v>2.9</v>
      </c>
      <c r="AX73">
        <v>0.68</v>
      </c>
      <c r="AY73">
        <v>0.43</v>
      </c>
      <c r="AZ73">
        <v>0.57999999999999996</v>
      </c>
      <c r="BA73">
        <v>0.39</v>
      </c>
      <c r="BB73">
        <v>226.82</v>
      </c>
      <c r="BC73">
        <v>0</v>
      </c>
      <c r="BD73">
        <v>358.1</v>
      </c>
      <c r="BE73">
        <v>127.89</v>
      </c>
      <c r="BF73">
        <v>0</v>
      </c>
      <c r="BG73">
        <v>55</v>
      </c>
      <c r="BH73">
        <v>8.4</v>
      </c>
      <c r="BI73">
        <v>3.6</v>
      </c>
    </row>
    <row r="74" spans="7:61">
      <c r="G74" t="s">
        <v>116</v>
      </c>
      <c r="H74" s="115">
        <v>379.44000000000005</v>
      </c>
      <c r="I74" s="88">
        <v>57.70000000000001</v>
      </c>
      <c r="J74" s="88">
        <v>7.1099999999999994</v>
      </c>
      <c r="K74" s="88">
        <v>0.97</v>
      </c>
      <c r="L74" s="88">
        <v>0</v>
      </c>
      <c r="M74" s="116">
        <v>0</v>
      </c>
      <c r="N74" s="115">
        <v>358.1</v>
      </c>
      <c r="O74" s="88">
        <v>182.89</v>
      </c>
      <c r="P74" s="88">
        <v>0</v>
      </c>
      <c r="Q74" s="88">
        <v>0</v>
      </c>
      <c r="R74" s="88">
        <v>0</v>
      </c>
      <c r="S74" s="116">
        <v>0</v>
      </c>
      <c r="W74">
        <v>54.05</v>
      </c>
      <c r="X74">
        <v>6.56</v>
      </c>
      <c r="Y74">
        <v>2.04</v>
      </c>
      <c r="Z74">
        <v>24.46</v>
      </c>
      <c r="AA74">
        <v>0.97</v>
      </c>
      <c r="AB74">
        <v>0.97</v>
      </c>
      <c r="AC74">
        <v>14.48</v>
      </c>
      <c r="AD74">
        <v>0</v>
      </c>
      <c r="AE74">
        <v>38.61</v>
      </c>
      <c r="AF74">
        <v>0.74</v>
      </c>
      <c r="AG74">
        <v>0.36</v>
      </c>
      <c r="AH74">
        <v>0.46</v>
      </c>
      <c r="AI74">
        <v>0.83</v>
      </c>
      <c r="AJ74">
        <v>0.74</v>
      </c>
      <c r="AK74">
        <v>0.83</v>
      </c>
      <c r="AL74">
        <v>0.74</v>
      </c>
      <c r="AM74">
        <v>0.55000000000000004</v>
      </c>
      <c r="AN74">
        <v>0.52</v>
      </c>
      <c r="AO74">
        <v>1.25</v>
      </c>
      <c r="AP74">
        <v>0.39</v>
      </c>
      <c r="AQ74">
        <v>0.77</v>
      </c>
      <c r="AR74">
        <v>0.39</v>
      </c>
      <c r="AS74">
        <v>0.39</v>
      </c>
      <c r="AT74">
        <v>0.39</v>
      </c>
      <c r="AU74">
        <v>0.72</v>
      </c>
      <c r="AV74">
        <v>0.39</v>
      </c>
      <c r="AW74">
        <v>2.9</v>
      </c>
      <c r="AX74">
        <v>0.68</v>
      </c>
      <c r="AY74">
        <v>0.43</v>
      </c>
      <c r="AZ74">
        <v>0.57999999999999996</v>
      </c>
      <c r="BA74">
        <v>0.39</v>
      </c>
      <c r="BB74">
        <v>279.91000000000003</v>
      </c>
      <c r="BC74">
        <v>0</v>
      </c>
      <c r="BD74">
        <v>358.1</v>
      </c>
      <c r="BE74">
        <v>127.89</v>
      </c>
      <c r="BF74">
        <v>0</v>
      </c>
      <c r="BG74">
        <v>55</v>
      </c>
      <c r="BH74">
        <v>5.41</v>
      </c>
      <c r="BI74">
        <v>2.3199999999999998</v>
      </c>
    </row>
    <row r="75" spans="7:61">
      <c r="G75" t="s">
        <v>117</v>
      </c>
      <c r="H75" s="115">
        <v>83.61999999999999</v>
      </c>
      <c r="I75" s="88">
        <v>56.670000000000009</v>
      </c>
      <c r="J75" s="88">
        <v>7.16</v>
      </c>
      <c r="K75" s="88">
        <v>0.97</v>
      </c>
      <c r="L75" s="88">
        <v>0</v>
      </c>
      <c r="M75" s="116">
        <v>0</v>
      </c>
      <c r="N75" s="115">
        <v>0</v>
      </c>
      <c r="O75" s="88">
        <v>55</v>
      </c>
      <c r="P75" s="88">
        <v>0</v>
      </c>
      <c r="Q75" s="88">
        <v>0</v>
      </c>
      <c r="R75" s="88">
        <v>0</v>
      </c>
      <c r="S75" s="116">
        <v>0</v>
      </c>
      <c r="W75">
        <v>40.54</v>
      </c>
      <c r="X75">
        <v>6.61</v>
      </c>
      <c r="Y75">
        <v>2.04</v>
      </c>
      <c r="Z75">
        <v>24.46</v>
      </c>
      <c r="AA75">
        <v>0.97</v>
      </c>
      <c r="AB75">
        <v>0.97</v>
      </c>
      <c r="AC75">
        <v>14.48</v>
      </c>
      <c r="AD75">
        <v>0</v>
      </c>
      <c r="AE75">
        <v>38.61</v>
      </c>
      <c r="AF75">
        <v>0.74</v>
      </c>
      <c r="AG75">
        <v>0.36</v>
      </c>
      <c r="AH75">
        <v>0.46</v>
      </c>
      <c r="AI75">
        <v>0.83</v>
      </c>
      <c r="AJ75">
        <v>0.74</v>
      </c>
      <c r="AK75">
        <v>0.83</v>
      </c>
      <c r="AL75">
        <v>0.74</v>
      </c>
      <c r="AM75">
        <v>0.55000000000000004</v>
      </c>
      <c r="AN75">
        <v>0.52</v>
      </c>
      <c r="AO75">
        <v>1.25</v>
      </c>
      <c r="AP75">
        <v>0.39</v>
      </c>
      <c r="AQ75">
        <v>0.77</v>
      </c>
      <c r="AR75">
        <v>0.39</v>
      </c>
      <c r="AS75">
        <v>0.39</v>
      </c>
      <c r="AT75">
        <v>0.39</v>
      </c>
      <c r="AU75">
        <v>0.72</v>
      </c>
      <c r="AV75">
        <v>0.39</v>
      </c>
      <c r="AW75">
        <v>2.9</v>
      </c>
      <c r="AX75">
        <v>0.68</v>
      </c>
      <c r="AY75">
        <v>0.43</v>
      </c>
      <c r="AZ75">
        <v>0.57999999999999996</v>
      </c>
      <c r="BA75">
        <v>0.39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55</v>
      </c>
      <c r="BH75">
        <v>3.01</v>
      </c>
      <c r="BI75">
        <v>1.29</v>
      </c>
    </row>
    <row r="76" spans="7:61">
      <c r="G76" t="s">
        <v>118</v>
      </c>
      <c r="H76" s="115">
        <v>93.13</v>
      </c>
      <c r="I76" s="88">
        <v>55.780000000000008</v>
      </c>
      <c r="J76" s="88">
        <v>7.16</v>
      </c>
      <c r="K76" s="88">
        <v>0.97</v>
      </c>
      <c r="L76" s="88">
        <v>0</v>
      </c>
      <c r="M76" s="116">
        <v>0</v>
      </c>
      <c r="N76" s="115">
        <v>0</v>
      </c>
      <c r="O76" s="88">
        <v>55</v>
      </c>
      <c r="P76" s="88">
        <v>0</v>
      </c>
      <c r="Q76" s="88">
        <v>0</v>
      </c>
      <c r="R76" s="88">
        <v>0</v>
      </c>
      <c r="S76" s="116">
        <v>0</v>
      </c>
      <c r="W76">
        <v>52.12</v>
      </c>
      <c r="X76">
        <v>6.61</v>
      </c>
      <c r="Y76">
        <v>2.04</v>
      </c>
      <c r="Z76">
        <v>24.46</v>
      </c>
      <c r="AA76">
        <v>0.97</v>
      </c>
      <c r="AB76">
        <v>0.97</v>
      </c>
      <c r="AC76">
        <v>14.48</v>
      </c>
      <c r="AD76">
        <v>0</v>
      </c>
      <c r="AE76">
        <v>38.61</v>
      </c>
      <c r="AF76">
        <v>0.74</v>
      </c>
      <c r="AG76">
        <v>0.36</v>
      </c>
      <c r="AH76">
        <v>0.46</v>
      </c>
      <c r="AI76">
        <v>0.83</v>
      </c>
      <c r="AJ76">
        <v>0.74</v>
      </c>
      <c r="AK76">
        <v>0.83</v>
      </c>
      <c r="AL76">
        <v>0.74</v>
      </c>
      <c r="AM76">
        <v>0.55000000000000004</v>
      </c>
      <c r="AN76">
        <v>0.52</v>
      </c>
      <c r="AO76">
        <v>1.25</v>
      </c>
      <c r="AP76">
        <v>0.39</v>
      </c>
      <c r="AQ76">
        <v>0.77</v>
      </c>
      <c r="AR76">
        <v>0.39</v>
      </c>
      <c r="AS76">
        <v>0.39</v>
      </c>
      <c r="AT76">
        <v>0.39</v>
      </c>
      <c r="AU76">
        <v>0.72</v>
      </c>
      <c r="AV76">
        <v>0.39</v>
      </c>
      <c r="AW76">
        <v>2.9</v>
      </c>
      <c r="AX76">
        <v>0.68</v>
      </c>
      <c r="AY76">
        <v>0.43</v>
      </c>
      <c r="AZ76">
        <v>0.57999999999999996</v>
      </c>
      <c r="BA76">
        <v>0.39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55</v>
      </c>
      <c r="BH76">
        <v>0.94</v>
      </c>
      <c r="BI76">
        <v>0.4</v>
      </c>
    </row>
    <row r="77" spans="7:61">
      <c r="G77" t="s">
        <v>119</v>
      </c>
      <c r="H77" s="115">
        <v>85.429999999999993</v>
      </c>
      <c r="I77" s="88">
        <v>55.38000000000001</v>
      </c>
      <c r="J77" s="88">
        <v>7.16</v>
      </c>
      <c r="K77" s="88">
        <v>0.97</v>
      </c>
      <c r="L77" s="88">
        <v>0</v>
      </c>
      <c r="M77" s="116">
        <v>0</v>
      </c>
      <c r="N77" s="115">
        <v>0</v>
      </c>
      <c r="O77" s="88">
        <v>55</v>
      </c>
      <c r="P77" s="88">
        <v>0</v>
      </c>
      <c r="Q77" s="88">
        <v>0</v>
      </c>
      <c r="R77" s="88">
        <v>0</v>
      </c>
      <c r="S77" s="116">
        <v>0</v>
      </c>
      <c r="W77">
        <v>45.36</v>
      </c>
      <c r="X77">
        <v>6.61</v>
      </c>
      <c r="Y77">
        <v>2.04</v>
      </c>
      <c r="Z77">
        <v>24.46</v>
      </c>
      <c r="AA77">
        <v>0.97</v>
      </c>
      <c r="AB77">
        <v>0.97</v>
      </c>
      <c r="AC77">
        <v>14.48</v>
      </c>
      <c r="AD77">
        <v>0</v>
      </c>
      <c r="AE77">
        <v>38.61</v>
      </c>
      <c r="AF77">
        <v>0.74</v>
      </c>
      <c r="AG77">
        <v>0.36</v>
      </c>
      <c r="AH77">
        <v>0.46</v>
      </c>
      <c r="AI77">
        <v>0.83</v>
      </c>
      <c r="AJ77">
        <v>0.74</v>
      </c>
      <c r="AK77">
        <v>0.83</v>
      </c>
      <c r="AL77">
        <v>0.74</v>
      </c>
      <c r="AM77">
        <v>0.55000000000000004</v>
      </c>
      <c r="AN77">
        <v>0.52</v>
      </c>
      <c r="AO77">
        <v>1.25</v>
      </c>
      <c r="AP77">
        <v>0.39</v>
      </c>
      <c r="AQ77">
        <v>0.77</v>
      </c>
      <c r="AR77">
        <v>0.39</v>
      </c>
      <c r="AS77">
        <v>0.39</v>
      </c>
      <c r="AT77">
        <v>0.39</v>
      </c>
      <c r="AU77">
        <v>0.72</v>
      </c>
      <c r="AV77">
        <v>0.39</v>
      </c>
      <c r="AW77">
        <v>2.9</v>
      </c>
      <c r="AX77">
        <v>0.68</v>
      </c>
      <c r="AY77">
        <v>0.43</v>
      </c>
      <c r="AZ77">
        <v>0.57999999999999996</v>
      </c>
      <c r="BA77">
        <v>0.39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55</v>
      </c>
      <c r="BH77">
        <v>0</v>
      </c>
      <c r="BI77">
        <v>0</v>
      </c>
    </row>
    <row r="78" spans="7:61">
      <c r="G78" t="s">
        <v>120</v>
      </c>
      <c r="H78" s="115">
        <v>72.890000000000015</v>
      </c>
      <c r="I78" s="88">
        <v>55.38000000000001</v>
      </c>
      <c r="J78" s="88">
        <v>7.16</v>
      </c>
      <c r="K78" s="88">
        <v>0.97</v>
      </c>
      <c r="L78" s="88">
        <v>0</v>
      </c>
      <c r="M78" s="116">
        <v>0</v>
      </c>
      <c r="N78" s="115">
        <v>0</v>
      </c>
      <c r="O78" s="88">
        <v>55</v>
      </c>
      <c r="P78" s="88">
        <v>0</v>
      </c>
      <c r="Q78" s="88">
        <v>0</v>
      </c>
      <c r="R78" s="88">
        <v>0</v>
      </c>
      <c r="S78" s="116">
        <v>0</v>
      </c>
      <c r="W78">
        <v>32.82</v>
      </c>
      <c r="X78">
        <v>6.61</v>
      </c>
      <c r="Y78">
        <v>2.04</v>
      </c>
      <c r="Z78">
        <v>24.46</v>
      </c>
      <c r="AA78">
        <v>0.97</v>
      </c>
      <c r="AB78">
        <v>0.97</v>
      </c>
      <c r="AC78">
        <v>14.48</v>
      </c>
      <c r="AD78">
        <v>0</v>
      </c>
      <c r="AE78">
        <v>38.61</v>
      </c>
      <c r="AF78">
        <v>0.74</v>
      </c>
      <c r="AG78">
        <v>0.36</v>
      </c>
      <c r="AH78">
        <v>0.46</v>
      </c>
      <c r="AI78">
        <v>0.83</v>
      </c>
      <c r="AJ78">
        <v>0.74</v>
      </c>
      <c r="AK78">
        <v>0.83</v>
      </c>
      <c r="AL78">
        <v>0.74</v>
      </c>
      <c r="AM78">
        <v>0.55000000000000004</v>
      </c>
      <c r="AN78">
        <v>0.52</v>
      </c>
      <c r="AO78">
        <v>1.25</v>
      </c>
      <c r="AP78">
        <v>0.39</v>
      </c>
      <c r="AQ78">
        <v>0.77</v>
      </c>
      <c r="AR78">
        <v>0.39</v>
      </c>
      <c r="AS78">
        <v>0.39</v>
      </c>
      <c r="AT78">
        <v>0.39</v>
      </c>
      <c r="AU78">
        <v>0.72</v>
      </c>
      <c r="AV78">
        <v>0.39</v>
      </c>
      <c r="AW78">
        <v>2.9</v>
      </c>
      <c r="AX78">
        <v>0.68</v>
      </c>
      <c r="AY78">
        <v>0.43</v>
      </c>
      <c r="AZ78">
        <v>0.57999999999999996</v>
      </c>
      <c r="BA78">
        <v>0.39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55</v>
      </c>
      <c r="BH78">
        <v>0</v>
      </c>
      <c r="BI78">
        <v>0</v>
      </c>
    </row>
    <row r="79" spans="7:61">
      <c r="G79" t="s">
        <v>121</v>
      </c>
      <c r="H79" s="115">
        <v>40.069999999999986</v>
      </c>
      <c r="I79" s="88">
        <v>55.38000000000001</v>
      </c>
      <c r="J79" s="88">
        <v>7.16</v>
      </c>
      <c r="K79" s="88">
        <v>0.97</v>
      </c>
      <c r="L79" s="88">
        <v>0</v>
      </c>
      <c r="M79" s="116">
        <v>0</v>
      </c>
      <c r="N79" s="115">
        <v>0</v>
      </c>
      <c r="O79" s="88">
        <v>55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6.61</v>
      </c>
      <c r="Y79">
        <v>2.04</v>
      </c>
      <c r="Z79">
        <v>24.46</v>
      </c>
      <c r="AA79">
        <v>0.97</v>
      </c>
      <c r="AB79">
        <v>0.97</v>
      </c>
      <c r="AC79">
        <v>14.48</v>
      </c>
      <c r="AD79">
        <v>0</v>
      </c>
      <c r="AE79">
        <v>38.61</v>
      </c>
      <c r="AF79">
        <v>0.74</v>
      </c>
      <c r="AG79">
        <v>0.36</v>
      </c>
      <c r="AH79">
        <v>0.46</v>
      </c>
      <c r="AI79">
        <v>0.83</v>
      </c>
      <c r="AJ79">
        <v>0.74</v>
      </c>
      <c r="AK79">
        <v>0.83</v>
      </c>
      <c r="AL79">
        <v>0.74</v>
      </c>
      <c r="AM79">
        <v>0.55000000000000004</v>
      </c>
      <c r="AN79">
        <v>0.52</v>
      </c>
      <c r="AO79">
        <v>1.25</v>
      </c>
      <c r="AP79">
        <v>0.39</v>
      </c>
      <c r="AQ79">
        <v>0.77</v>
      </c>
      <c r="AR79">
        <v>0.39</v>
      </c>
      <c r="AS79">
        <v>0.39</v>
      </c>
      <c r="AT79">
        <v>0.39</v>
      </c>
      <c r="AU79">
        <v>0.72</v>
      </c>
      <c r="AV79">
        <v>0.39</v>
      </c>
      <c r="AW79">
        <v>2.9</v>
      </c>
      <c r="AX79">
        <v>0.68</v>
      </c>
      <c r="AY79">
        <v>0.43</v>
      </c>
      <c r="AZ79">
        <v>0.57999999999999996</v>
      </c>
      <c r="BA79">
        <v>0.39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55</v>
      </c>
      <c r="BH79">
        <v>0</v>
      </c>
      <c r="BI79">
        <v>0</v>
      </c>
    </row>
    <row r="80" spans="7:61">
      <c r="G80" t="s">
        <v>122</v>
      </c>
      <c r="H80" s="115">
        <v>40.069999999999986</v>
      </c>
      <c r="I80" s="88">
        <v>55.38000000000001</v>
      </c>
      <c r="J80" s="88">
        <v>7.16</v>
      </c>
      <c r="K80" s="88">
        <v>0.97</v>
      </c>
      <c r="L80" s="88">
        <v>0</v>
      </c>
      <c r="M80" s="116">
        <v>0</v>
      </c>
      <c r="N80" s="115">
        <v>0</v>
      </c>
      <c r="O80" s="88">
        <v>55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6.61</v>
      </c>
      <c r="Y80">
        <v>2.04</v>
      </c>
      <c r="Z80">
        <v>24.46</v>
      </c>
      <c r="AA80">
        <v>0.97</v>
      </c>
      <c r="AB80">
        <v>0.97</v>
      </c>
      <c r="AC80">
        <v>14.48</v>
      </c>
      <c r="AD80">
        <v>0</v>
      </c>
      <c r="AE80">
        <v>38.61</v>
      </c>
      <c r="AF80">
        <v>0.74</v>
      </c>
      <c r="AG80">
        <v>0.36</v>
      </c>
      <c r="AH80">
        <v>0.46</v>
      </c>
      <c r="AI80">
        <v>0.83</v>
      </c>
      <c r="AJ80">
        <v>0.74</v>
      </c>
      <c r="AK80">
        <v>0.83</v>
      </c>
      <c r="AL80">
        <v>0.74</v>
      </c>
      <c r="AM80">
        <v>0.55000000000000004</v>
      </c>
      <c r="AN80">
        <v>0.52</v>
      </c>
      <c r="AO80">
        <v>1.25</v>
      </c>
      <c r="AP80">
        <v>0.39</v>
      </c>
      <c r="AQ80">
        <v>0.77</v>
      </c>
      <c r="AR80">
        <v>0.39</v>
      </c>
      <c r="AS80">
        <v>0.39</v>
      </c>
      <c r="AT80">
        <v>0.39</v>
      </c>
      <c r="AU80">
        <v>0.72</v>
      </c>
      <c r="AV80">
        <v>0.39</v>
      </c>
      <c r="AW80">
        <v>2.9</v>
      </c>
      <c r="AX80">
        <v>0.68</v>
      </c>
      <c r="AY80">
        <v>0.43</v>
      </c>
      <c r="AZ80">
        <v>0.57999999999999996</v>
      </c>
      <c r="BA80">
        <v>0.39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55</v>
      </c>
      <c r="BH80">
        <v>0</v>
      </c>
      <c r="BI80">
        <v>0</v>
      </c>
    </row>
    <row r="81" spans="7:61">
      <c r="G81" t="s">
        <v>123</v>
      </c>
      <c r="H81" s="115">
        <v>40.069999999999986</v>
      </c>
      <c r="I81" s="88">
        <v>55.38000000000001</v>
      </c>
      <c r="J81" s="88">
        <v>7.16</v>
      </c>
      <c r="K81" s="88">
        <v>0.97</v>
      </c>
      <c r="L81" s="88">
        <v>0</v>
      </c>
      <c r="M81" s="116">
        <v>0</v>
      </c>
      <c r="N81" s="115">
        <v>0</v>
      </c>
      <c r="O81" s="88">
        <v>55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6.61</v>
      </c>
      <c r="Y81">
        <v>2.04</v>
      </c>
      <c r="Z81">
        <v>24.46</v>
      </c>
      <c r="AA81">
        <v>0.97</v>
      </c>
      <c r="AB81">
        <v>0.97</v>
      </c>
      <c r="AC81">
        <v>14.48</v>
      </c>
      <c r="AD81">
        <v>0</v>
      </c>
      <c r="AE81">
        <v>38.61</v>
      </c>
      <c r="AF81">
        <v>0.74</v>
      </c>
      <c r="AG81">
        <v>0.36</v>
      </c>
      <c r="AH81">
        <v>0.46</v>
      </c>
      <c r="AI81">
        <v>0.83</v>
      </c>
      <c r="AJ81">
        <v>0.74</v>
      </c>
      <c r="AK81">
        <v>0.83</v>
      </c>
      <c r="AL81">
        <v>0.74</v>
      </c>
      <c r="AM81">
        <v>0.55000000000000004</v>
      </c>
      <c r="AN81">
        <v>0.52</v>
      </c>
      <c r="AO81">
        <v>1.25</v>
      </c>
      <c r="AP81">
        <v>0.39</v>
      </c>
      <c r="AQ81">
        <v>0.77</v>
      </c>
      <c r="AR81">
        <v>0.39</v>
      </c>
      <c r="AS81">
        <v>0.39</v>
      </c>
      <c r="AT81">
        <v>0.39</v>
      </c>
      <c r="AU81">
        <v>0.72</v>
      </c>
      <c r="AV81">
        <v>0.39</v>
      </c>
      <c r="AW81">
        <v>2.9</v>
      </c>
      <c r="AX81">
        <v>0.68</v>
      </c>
      <c r="AY81">
        <v>0.43</v>
      </c>
      <c r="AZ81">
        <v>0.57999999999999996</v>
      </c>
      <c r="BA81">
        <v>0.39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55</v>
      </c>
      <c r="BH81">
        <v>0</v>
      </c>
      <c r="BI81">
        <v>0</v>
      </c>
    </row>
    <row r="82" spans="7:61">
      <c r="G82" t="s">
        <v>124</v>
      </c>
      <c r="H82" s="115">
        <v>40.069999999999986</v>
      </c>
      <c r="I82" s="88">
        <v>55.38000000000001</v>
      </c>
      <c r="J82" s="88">
        <v>7.16</v>
      </c>
      <c r="K82" s="88">
        <v>0.97</v>
      </c>
      <c r="L82" s="88">
        <v>0</v>
      </c>
      <c r="M82" s="116">
        <v>0</v>
      </c>
      <c r="N82" s="115">
        <v>0</v>
      </c>
      <c r="O82" s="88">
        <v>55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6.61</v>
      </c>
      <c r="Y82">
        <v>2.04</v>
      </c>
      <c r="Z82">
        <v>24.46</v>
      </c>
      <c r="AA82">
        <v>0.97</v>
      </c>
      <c r="AB82">
        <v>0.97</v>
      </c>
      <c r="AC82">
        <v>14.48</v>
      </c>
      <c r="AD82">
        <v>0</v>
      </c>
      <c r="AE82">
        <v>38.61</v>
      </c>
      <c r="AF82">
        <v>0.74</v>
      </c>
      <c r="AG82">
        <v>0.36</v>
      </c>
      <c r="AH82">
        <v>0.46</v>
      </c>
      <c r="AI82">
        <v>0.83</v>
      </c>
      <c r="AJ82">
        <v>0.74</v>
      </c>
      <c r="AK82">
        <v>0.83</v>
      </c>
      <c r="AL82">
        <v>0.74</v>
      </c>
      <c r="AM82">
        <v>0.55000000000000004</v>
      </c>
      <c r="AN82">
        <v>0.52</v>
      </c>
      <c r="AO82">
        <v>1.25</v>
      </c>
      <c r="AP82">
        <v>0.39</v>
      </c>
      <c r="AQ82">
        <v>0.77</v>
      </c>
      <c r="AR82">
        <v>0.39</v>
      </c>
      <c r="AS82">
        <v>0.39</v>
      </c>
      <c r="AT82">
        <v>0.39</v>
      </c>
      <c r="AU82">
        <v>0.72</v>
      </c>
      <c r="AV82">
        <v>0.39</v>
      </c>
      <c r="AW82">
        <v>2.9</v>
      </c>
      <c r="AX82">
        <v>0.68</v>
      </c>
      <c r="AY82">
        <v>0.43</v>
      </c>
      <c r="AZ82">
        <v>0.57999999999999996</v>
      </c>
      <c r="BA82">
        <v>0.39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55</v>
      </c>
      <c r="BH82">
        <v>0</v>
      </c>
      <c r="BI82">
        <v>0</v>
      </c>
    </row>
    <row r="83" spans="7:61">
      <c r="G83" t="s">
        <v>125</v>
      </c>
      <c r="H83" s="115">
        <v>39.889999999999993</v>
      </c>
      <c r="I83" s="88">
        <v>55.38000000000001</v>
      </c>
      <c r="J83" s="88">
        <v>7.16</v>
      </c>
      <c r="K83" s="88">
        <v>0.97</v>
      </c>
      <c r="L83" s="88">
        <v>0</v>
      </c>
      <c r="M83" s="116">
        <v>0</v>
      </c>
      <c r="N83" s="115">
        <v>0</v>
      </c>
      <c r="O83" s="88">
        <v>55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6.61</v>
      </c>
      <c r="Y83">
        <v>2.04</v>
      </c>
      <c r="Z83">
        <v>24.46</v>
      </c>
      <c r="AA83">
        <v>0.97</v>
      </c>
      <c r="AB83">
        <v>0.92</v>
      </c>
      <c r="AC83">
        <v>14.48</v>
      </c>
      <c r="AD83">
        <v>0</v>
      </c>
      <c r="AE83">
        <v>38.61</v>
      </c>
      <c r="AF83">
        <v>0.66</v>
      </c>
      <c r="AG83">
        <v>0.36</v>
      </c>
      <c r="AH83">
        <v>0.46</v>
      </c>
      <c r="AI83">
        <v>0.83</v>
      </c>
      <c r="AJ83">
        <v>0.74</v>
      </c>
      <c r="AK83">
        <v>0.83</v>
      </c>
      <c r="AL83">
        <v>0.69</v>
      </c>
      <c r="AM83">
        <v>0.55000000000000004</v>
      </c>
      <c r="AN83">
        <v>0.52</v>
      </c>
      <c r="AO83">
        <v>1.25</v>
      </c>
      <c r="AP83">
        <v>0.39</v>
      </c>
      <c r="AQ83">
        <v>0.77</v>
      </c>
      <c r="AR83">
        <v>0.39</v>
      </c>
      <c r="AS83">
        <v>0.39</v>
      </c>
      <c r="AT83">
        <v>0.39</v>
      </c>
      <c r="AU83">
        <v>0.72</v>
      </c>
      <c r="AV83">
        <v>0.39</v>
      </c>
      <c r="AW83">
        <v>2.9</v>
      </c>
      <c r="AX83">
        <v>0.68</v>
      </c>
      <c r="AY83">
        <v>0.43</v>
      </c>
      <c r="AZ83">
        <v>0.57999999999999996</v>
      </c>
      <c r="BA83">
        <v>0.39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55</v>
      </c>
      <c r="BH83">
        <v>0</v>
      </c>
      <c r="BI83">
        <v>0</v>
      </c>
    </row>
    <row r="84" spans="7:61">
      <c r="G84" t="s">
        <v>126</v>
      </c>
      <c r="H84" s="115">
        <v>39.889999999999993</v>
      </c>
      <c r="I84" s="88">
        <v>55.38000000000001</v>
      </c>
      <c r="J84" s="88">
        <v>7.16</v>
      </c>
      <c r="K84" s="88">
        <v>0.97</v>
      </c>
      <c r="L84" s="88">
        <v>0</v>
      </c>
      <c r="M84" s="116">
        <v>0</v>
      </c>
      <c r="N84" s="115">
        <v>0</v>
      </c>
      <c r="O84" s="88">
        <v>55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6.61</v>
      </c>
      <c r="Y84">
        <v>2.04</v>
      </c>
      <c r="Z84">
        <v>24.46</v>
      </c>
      <c r="AA84">
        <v>0.97</v>
      </c>
      <c r="AB84">
        <v>0.92</v>
      </c>
      <c r="AC84">
        <v>14.48</v>
      </c>
      <c r="AD84">
        <v>0</v>
      </c>
      <c r="AE84">
        <v>38.61</v>
      </c>
      <c r="AF84">
        <v>0.66</v>
      </c>
      <c r="AG84">
        <v>0.36</v>
      </c>
      <c r="AH84">
        <v>0.46</v>
      </c>
      <c r="AI84">
        <v>0.83</v>
      </c>
      <c r="AJ84">
        <v>0.74</v>
      </c>
      <c r="AK84">
        <v>0.83</v>
      </c>
      <c r="AL84">
        <v>0.69</v>
      </c>
      <c r="AM84">
        <v>0.55000000000000004</v>
      </c>
      <c r="AN84">
        <v>0.52</v>
      </c>
      <c r="AO84">
        <v>1.25</v>
      </c>
      <c r="AP84">
        <v>0.39</v>
      </c>
      <c r="AQ84">
        <v>0.77</v>
      </c>
      <c r="AR84">
        <v>0.39</v>
      </c>
      <c r="AS84">
        <v>0.39</v>
      </c>
      <c r="AT84">
        <v>0.39</v>
      </c>
      <c r="AU84">
        <v>0.72</v>
      </c>
      <c r="AV84">
        <v>0.39</v>
      </c>
      <c r="AW84">
        <v>2.9</v>
      </c>
      <c r="AX84">
        <v>0.68</v>
      </c>
      <c r="AY84">
        <v>0.43</v>
      </c>
      <c r="AZ84">
        <v>0.57999999999999996</v>
      </c>
      <c r="BA84">
        <v>0.39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55</v>
      </c>
      <c r="BH84">
        <v>0</v>
      </c>
      <c r="BI84">
        <v>0</v>
      </c>
    </row>
    <row r="85" spans="7:61">
      <c r="G85" t="s">
        <v>127</v>
      </c>
      <c r="H85" s="115">
        <v>39.889999999999993</v>
      </c>
      <c r="I85" s="88">
        <v>55.38000000000001</v>
      </c>
      <c r="J85" s="88">
        <v>7.16</v>
      </c>
      <c r="K85" s="88">
        <v>0.97</v>
      </c>
      <c r="L85" s="88">
        <v>0</v>
      </c>
      <c r="M85" s="116">
        <v>0</v>
      </c>
      <c r="N85" s="115">
        <v>0</v>
      </c>
      <c r="O85" s="88">
        <v>55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6.61</v>
      </c>
      <c r="Y85">
        <v>2.04</v>
      </c>
      <c r="Z85">
        <v>24.46</v>
      </c>
      <c r="AA85">
        <v>0.97</v>
      </c>
      <c r="AB85">
        <v>0.92</v>
      </c>
      <c r="AC85">
        <v>14.48</v>
      </c>
      <c r="AD85">
        <v>0</v>
      </c>
      <c r="AE85">
        <v>38.61</v>
      </c>
      <c r="AF85">
        <v>0.66</v>
      </c>
      <c r="AG85">
        <v>0.36</v>
      </c>
      <c r="AH85">
        <v>0.46</v>
      </c>
      <c r="AI85">
        <v>0.83</v>
      </c>
      <c r="AJ85">
        <v>0.74</v>
      </c>
      <c r="AK85">
        <v>0.83</v>
      </c>
      <c r="AL85">
        <v>0.69</v>
      </c>
      <c r="AM85">
        <v>0.55000000000000004</v>
      </c>
      <c r="AN85">
        <v>0.52</v>
      </c>
      <c r="AO85">
        <v>1.25</v>
      </c>
      <c r="AP85">
        <v>0.39</v>
      </c>
      <c r="AQ85">
        <v>0.77</v>
      </c>
      <c r="AR85">
        <v>0.39</v>
      </c>
      <c r="AS85">
        <v>0.39</v>
      </c>
      <c r="AT85">
        <v>0.39</v>
      </c>
      <c r="AU85">
        <v>0.72</v>
      </c>
      <c r="AV85">
        <v>0.39</v>
      </c>
      <c r="AW85">
        <v>2.9</v>
      </c>
      <c r="AX85">
        <v>0.68</v>
      </c>
      <c r="AY85">
        <v>0.43</v>
      </c>
      <c r="AZ85">
        <v>0.57999999999999996</v>
      </c>
      <c r="BA85">
        <v>0.39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55</v>
      </c>
      <c r="BH85">
        <v>0</v>
      </c>
      <c r="BI85">
        <v>0</v>
      </c>
    </row>
    <row r="86" spans="7:61">
      <c r="G86" t="s">
        <v>128</v>
      </c>
      <c r="H86" s="115">
        <v>39.889999999999993</v>
      </c>
      <c r="I86" s="88">
        <v>55.38000000000001</v>
      </c>
      <c r="J86" s="88">
        <v>7.16</v>
      </c>
      <c r="K86" s="88">
        <v>0.97</v>
      </c>
      <c r="L86" s="88">
        <v>0</v>
      </c>
      <c r="M86" s="116">
        <v>0</v>
      </c>
      <c r="N86" s="115">
        <v>0</v>
      </c>
      <c r="O86" s="88">
        <v>55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6.61</v>
      </c>
      <c r="Y86">
        <v>2.04</v>
      </c>
      <c r="Z86">
        <v>24.46</v>
      </c>
      <c r="AA86">
        <v>0.97</v>
      </c>
      <c r="AB86">
        <v>0.92</v>
      </c>
      <c r="AC86">
        <v>14.48</v>
      </c>
      <c r="AD86">
        <v>0</v>
      </c>
      <c r="AE86">
        <v>38.61</v>
      </c>
      <c r="AF86">
        <v>0.66</v>
      </c>
      <c r="AG86">
        <v>0.36</v>
      </c>
      <c r="AH86">
        <v>0.46</v>
      </c>
      <c r="AI86">
        <v>0.83</v>
      </c>
      <c r="AJ86">
        <v>0.74</v>
      </c>
      <c r="AK86">
        <v>0.83</v>
      </c>
      <c r="AL86">
        <v>0.69</v>
      </c>
      <c r="AM86">
        <v>0.55000000000000004</v>
      </c>
      <c r="AN86">
        <v>0.52</v>
      </c>
      <c r="AO86">
        <v>1.25</v>
      </c>
      <c r="AP86">
        <v>0.39</v>
      </c>
      <c r="AQ86">
        <v>0.77</v>
      </c>
      <c r="AR86">
        <v>0.39</v>
      </c>
      <c r="AS86">
        <v>0.39</v>
      </c>
      <c r="AT86">
        <v>0.39</v>
      </c>
      <c r="AU86">
        <v>0.72</v>
      </c>
      <c r="AV86">
        <v>0.39</v>
      </c>
      <c r="AW86">
        <v>2.9</v>
      </c>
      <c r="AX86">
        <v>0.68</v>
      </c>
      <c r="AY86">
        <v>0.43</v>
      </c>
      <c r="AZ86">
        <v>0.57999999999999996</v>
      </c>
      <c r="BA86">
        <v>0.39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55</v>
      </c>
      <c r="BH86">
        <v>0</v>
      </c>
      <c r="BI86">
        <v>0</v>
      </c>
    </row>
    <row r="87" spans="7:61">
      <c r="G87" t="s">
        <v>129</v>
      </c>
      <c r="H87" s="115">
        <v>39.79</v>
      </c>
      <c r="I87" s="88">
        <v>55.38000000000001</v>
      </c>
      <c r="J87" s="88">
        <v>7.16</v>
      </c>
      <c r="K87" s="88">
        <v>0.97</v>
      </c>
      <c r="L87" s="88">
        <v>0</v>
      </c>
      <c r="M87" s="116">
        <v>0</v>
      </c>
      <c r="N87" s="115">
        <v>0</v>
      </c>
      <c r="O87" s="88">
        <v>55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6.61</v>
      </c>
      <c r="Y87">
        <v>2.04</v>
      </c>
      <c r="Z87">
        <v>24.46</v>
      </c>
      <c r="AA87">
        <v>0.97</v>
      </c>
      <c r="AB87">
        <v>0.82</v>
      </c>
      <c r="AC87">
        <v>14.48</v>
      </c>
      <c r="AD87">
        <v>14.48</v>
      </c>
      <c r="AE87">
        <v>24.13</v>
      </c>
      <c r="AF87">
        <v>0.66</v>
      </c>
      <c r="AG87">
        <v>0.36</v>
      </c>
      <c r="AH87">
        <v>0.46</v>
      </c>
      <c r="AI87">
        <v>0.83</v>
      </c>
      <c r="AJ87">
        <v>0.74</v>
      </c>
      <c r="AK87">
        <v>0.83</v>
      </c>
      <c r="AL87">
        <v>0.69</v>
      </c>
      <c r="AM87">
        <v>0.55000000000000004</v>
      </c>
      <c r="AN87">
        <v>0.52</v>
      </c>
      <c r="AO87">
        <v>1.25</v>
      </c>
      <c r="AP87">
        <v>0.39</v>
      </c>
      <c r="AQ87">
        <v>0.77</v>
      </c>
      <c r="AR87">
        <v>0.39</v>
      </c>
      <c r="AS87">
        <v>0.39</v>
      </c>
      <c r="AT87">
        <v>0.39</v>
      </c>
      <c r="AU87">
        <v>0.72</v>
      </c>
      <c r="AV87">
        <v>0.39</v>
      </c>
      <c r="AW87">
        <v>2.9</v>
      </c>
      <c r="AX87">
        <v>0.68</v>
      </c>
      <c r="AY87">
        <v>0.43</v>
      </c>
      <c r="AZ87">
        <v>0.57999999999999996</v>
      </c>
      <c r="BA87">
        <v>0.39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55</v>
      </c>
      <c r="BH87">
        <v>0</v>
      </c>
      <c r="BI87">
        <v>0</v>
      </c>
    </row>
    <row r="88" spans="7:61">
      <c r="G88" t="s">
        <v>130</v>
      </c>
      <c r="H88" s="115">
        <v>39.79</v>
      </c>
      <c r="I88" s="88">
        <v>55.38000000000001</v>
      </c>
      <c r="J88" s="88">
        <v>7.16</v>
      </c>
      <c r="K88" s="88">
        <v>0.97</v>
      </c>
      <c r="L88" s="88">
        <v>0</v>
      </c>
      <c r="M88" s="116">
        <v>0</v>
      </c>
      <c r="N88" s="115">
        <v>0</v>
      </c>
      <c r="O88" s="88">
        <v>55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6.61</v>
      </c>
      <c r="Y88">
        <v>2.04</v>
      </c>
      <c r="Z88">
        <v>24.46</v>
      </c>
      <c r="AA88">
        <v>0.97</v>
      </c>
      <c r="AB88">
        <v>0.82</v>
      </c>
      <c r="AC88">
        <v>14.48</v>
      </c>
      <c r="AD88">
        <v>14.48</v>
      </c>
      <c r="AE88">
        <v>24.13</v>
      </c>
      <c r="AF88">
        <v>0.66</v>
      </c>
      <c r="AG88">
        <v>0.36</v>
      </c>
      <c r="AH88">
        <v>0.46</v>
      </c>
      <c r="AI88">
        <v>0.83</v>
      </c>
      <c r="AJ88">
        <v>0.74</v>
      </c>
      <c r="AK88">
        <v>0.83</v>
      </c>
      <c r="AL88">
        <v>0.69</v>
      </c>
      <c r="AM88">
        <v>0.55000000000000004</v>
      </c>
      <c r="AN88">
        <v>0.52</v>
      </c>
      <c r="AO88">
        <v>1.25</v>
      </c>
      <c r="AP88">
        <v>0.39</v>
      </c>
      <c r="AQ88">
        <v>0.77</v>
      </c>
      <c r="AR88">
        <v>0.39</v>
      </c>
      <c r="AS88">
        <v>0.39</v>
      </c>
      <c r="AT88">
        <v>0.39</v>
      </c>
      <c r="AU88">
        <v>0.72</v>
      </c>
      <c r="AV88">
        <v>0.39</v>
      </c>
      <c r="AW88">
        <v>2.9</v>
      </c>
      <c r="AX88">
        <v>0.68</v>
      </c>
      <c r="AY88">
        <v>0.43</v>
      </c>
      <c r="AZ88">
        <v>0.57999999999999996</v>
      </c>
      <c r="BA88">
        <v>0.39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55</v>
      </c>
      <c r="BH88">
        <v>0</v>
      </c>
      <c r="BI88">
        <v>0</v>
      </c>
    </row>
    <row r="89" spans="7:61">
      <c r="G89" t="s">
        <v>131</v>
      </c>
      <c r="H89" s="115">
        <v>39.79</v>
      </c>
      <c r="I89" s="88">
        <v>55.38000000000001</v>
      </c>
      <c r="J89" s="88">
        <v>7.16</v>
      </c>
      <c r="K89" s="88">
        <v>0.97</v>
      </c>
      <c r="L89" s="88">
        <v>0</v>
      </c>
      <c r="M89" s="116">
        <v>0</v>
      </c>
      <c r="N89" s="115">
        <v>0</v>
      </c>
      <c r="O89" s="88">
        <v>55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6.61</v>
      </c>
      <c r="Y89">
        <v>2.04</v>
      </c>
      <c r="Z89">
        <v>24.46</v>
      </c>
      <c r="AA89">
        <v>0.97</v>
      </c>
      <c r="AB89">
        <v>0.82</v>
      </c>
      <c r="AC89">
        <v>14.48</v>
      </c>
      <c r="AD89">
        <v>14.48</v>
      </c>
      <c r="AE89">
        <v>24.13</v>
      </c>
      <c r="AF89">
        <v>0.66</v>
      </c>
      <c r="AG89">
        <v>0.36</v>
      </c>
      <c r="AH89">
        <v>0.46</v>
      </c>
      <c r="AI89">
        <v>0.83</v>
      </c>
      <c r="AJ89">
        <v>0.74</v>
      </c>
      <c r="AK89">
        <v>0.83</v>
      </c>
      <c r="AL89">
        <v>0.69</v>
      </c>
      <c r="AM89">
        <v>0.55000000000000004</v>
      </c>
      <c r="AN89">
        <v>0.52</v>
      </c>
      <c r="AO89">
        <v>1.25</v>
      </c>
      <c r="AP89">
        <v>0.39</v>
      </c>
      <c r="AQ89">
        <v>0.77</v>
      </c>
      <c r="AR89">
        <v>0.39</v>
      </c>
      <c r="AS89">
        <v>0.39</v>
      </c>
      <c r="AT89">
        <v>0.39</v>
      </c>
      <c r="AU89">
        <v>0.72</v>
      </c>
      <c r="AV89">
        <v>0.39</v>
      </c>
      <c r="AW89">
        <v>2.9</v>
      </c>
      <c r="AX89">
        <v>0.68</v>
      </c>
      <c r="AY89">
        <v>0.43</v>
      </c>
      <c r="AZ89">
        <v>0.57999999999999996</v>
      </c>
      <c r="BA89">
        <v>0.39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55</v>
      </c>
      <c r="BH89">
        <v>0</v>
      </c>
      <c r="BI89">
        <v>0</v>
      </c>
    </row>
    <row r="90" spans="7:61">
      <c r="G90" t="s">
        <v>132</v>
      </c>
      <c r="H90" s="115">
        <v>39.79</v>
      </c>
      <c r="I90" s="88">
        <v>55.38000000000001</v>
      </c>
      <c r="J90" s="88">
        <v>7.16</v>
      </c>
      <c r="K90" s="88">
        <v>0.97</v>
      </c>
      <c r="L90" s="88">
        <v>0</v>
      </c>
      <c r="M90" s="116">
        <v>0</v>
      </c>
      <c r="N90" s="115">
        <v>0</v>
      </c>
      <c r="O90" s="88">
        <v>55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6.61</v>
      </c>
      <c r="Y90">
        <v>2.04</v>
      </c>
      <c r="Z90">
        <v>24.46</v>
      </c>
      <c r="AA90">
        <v>0.97</v>
      </c>
      <c r="AB90">
        <v>0.82</v>
      </c>
      <c r="AC90">
        <v>14.48</v>
      </c>
      <c r="AD90">
        <v>14.48</v>
      </c>
      <c r="AE90">
        <v>24.13</v>
      </c>
      <c r="AF90">
        <v>0.66</v>
      </c>
      <c r="AG90">
        <v>0.36</v>
      </c>
      <c r="AH90">
        <v>0.46</v>
      </c>
      <c r="AI90">
        <v>0.83</v>
      </c>
      <c r="AJ90">
        <v>0.74</v>
      </c>
      <c r="AK90">
        <v>0.83</v>
      </c>
      <c r="AL90">
        <v>0.69</v>
      </c>
      <c r="AM90">
        <v>0.55000000000000004</v>
      </c>
      <c r="AN90">
        <v>0.52</v>
      </c>
      <c r="AO90">
        <v>1.25</v>
      </c>
      <c r="AP90">
        <v>0.39</v>
      </c>
      <c r="AQ90">
        <v>0.77</v>
      </c>
      <c r="AR90">
        <v>0.39</v>
      </c>
      <c r="AS90">
        <v>0.39</v>
      </c>
      <c r="AT90">
        <v>0.39</v>
      </c>
      <c r="AU90">
        <v>0.72</v>
      </c>
      <c r="AV90">
        <v>0.39</v>
      </c>
      <c r="AW90">
        <v>2.9</v>
      </c>
      <c r="AX90">
        <v>0.68</v>
      </c>
      <c r="AY90">
        <v>0.43</v>
      </c>
      <c r="AZ90">
        <v>0.57999999999999996</v>
      </c>
      <c r="BA90">
        <v>0.39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55</v>
      </c>
      <c r="BH90">
        <v>0</v>
      </c>
      <c r="BI90">
        <v>0</v>
      </c>
    </row>
    <row r="91" spans="7:61">
      <c r="G91" t="s">
        <v>133</v>
      </c>
      <c r="H91" s="115">
        <v>259.49</v>
      </c>
      <c r="I91" s="88">
        <v>55.38000000000001</v>
      </c>
      <c r="J91" s="88">
        <v>7.1099999999999994</v>
      </c>
      <c r="K91" s="88">
        <v>0.97</v>
      </c>
      <c r="L91" s="88">
        <v>0</v>
      </c>
      <c r="M91" s="116">
        <v>0</v>
      </c>
      <c r="N91" s="115">
        <v>269.19</v>
      </c>
      <c r="O91" s="88">
        <v>145.25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6.56</v>
      </c>
      <c r="Y91">
        <v>0</v>
      </c>
      <c r="Z91">
        <v>24.46</v>
      </c>
      <c r="AA91">
        <v>0.97</v>
      </c>
      <c r="AB91">
        <v>0.77</v>
      </c>
      <c r="AC91">
        <v>14.48</v>
      </c>
      <c r="AD91">
        <v>14.48</v>
      </c>
      <c r="AE91">
        <v>24.13</v>
      </c>
      <c r="AF91">
        <v>0.66</v>
      </c>
      <c r="AG91">
        <v>0.36</v>
      </c>
      <c r="AH91">
        <v>0.46</v>
      </c>
      <c r="AI91">
        <v>0.83</v>
      </c>
      <c r="AJ91">
        <v>0.74</v>
      </c>
      <c r="AK91">
        <v>0.83</v>
      </c>
      <c r="AL91">
        <v>0.48</v>
      </c>
      <c r="AM91">
        <v>0.55000000000000004</v>
      </c>
      <c r="AN91">
        <v>0.52</v>
      </c>
      <c r="AO91">
        <v>1.25</v>
      </c>
      <c r="AP91">
        <v>0.39</v>
      </c>
      <c r="AQ91">
        <v>0.77</v>
      </c>
      <c r="AR91">
        <v>0.39</v>
      </c>
      <c r="AS91">
        <v>0.39</v>
      </c>
      <c r="AT91">
        <v>0.39</v>
      </c>
      <c r="AU91">
        <v>0.72</v>
      </c>
      <c r="AV91">
        <v>0.39</v>
      </c>
      <c r="AW91">
        <v>2.9</v>
      </c>
      <c r="AX91">
        <v>0.68</v>
      </c>
      <c r="AY91">
        <v>0.43</v>
      </c>
      <c r="AZ91">
        <v>0.57999999999999996</v>
      </c>
      <c r="BA91">
        <v>0.39</v>
      </c>
      <c r="BB91">
        <v>222</v>
      </c>
      <c r="BC91">
        <v>269.19</v>
      </c>
      <c r="BD91">
        <v>0</v>
      </c>
      <c r="BE91">
        <v>0</v>
      </c>
      <c r="BF91">
        <v>90.25</v>
      </c>
      <c r="BG91">
        <v>55</v>
      </c>
      <c r="BH91">
        <v>0</v>
      </c>
      <c r="BI91">
        <v>0</v>
      </c>
    </row>
    <row r="92" spans="7:61">
      <c r="G92" t="s">
        <v>134</v>
      </c>
      <c r="H92" s="115">
        <v>264.31</v>
      </c>
      <c r="I92" s="88">
        <v>55.38000000000001</v>
      </c>
      <c r="J92" s="88">
        <v>7.1099999999999994</v>
      </c>
      <c r="K92" s="88">
        <v>0.97</v>
      </c>
      <c r="L92" s="88">
        <v>0</v>
      </c>
      <c r="M92" s="116">
        <v>0</v>
      </c>
      <c r="N92" s="115">
        <v>269.19</v>
      </c>
      <c r="O92" s="88">
        <v>145.25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6.56</v>
      </c>
      <c r="Y92">
        <v>0</v>
      </c>
      <c r="Z92">
        <v>24.46</v>
      </c>
      <c r="AA92">
        <v>0.97</v>
      </c>
      <c r="AB92">
        <v>0.77</v>
      </c>
      <c r="AC92">
        <v>14.48</v>
      </c>
      <c r="AD92">
        <v>14.48</v>
      </c>
      <c r="AE92">
        <v>24.13</v>
      </c>
      <c r="AF92">
        <v>0.66</v>
      </c>
      <c r="AG92">
        <v>0.36</v>
      </c>
      <c r="AH92">
        <v>0.46</v>
      </c>
      <c r="AI92">
        <v>0.83</v>
      </c>
      <c r="AJ92">
        <v>0.74</v>
      </c>
      <c r="AK92">
        <v>0.83</v>
      </c>
      <c r="AL92">
        <v>0.48</v>
      </c>
      <c r="AM92">
        <v>0.55000000000000004</v>
      </c>
      <c r="AN92">
        <v>0.52</v>
      </c>
      <c r="AO92">
        <v>1.25</v>
      </c>
      <c r="AP92">
        <v>0.39</v>
      </c>
      <c r="AQ92">
        <v>0.77</v>
      </c>
      <c r="AR92">
        <v>0.39</v>
      </c>
      <c r="AS92">
        <v>0.39</v>
      </c>
      <c r="AT92">
        <v>0.39</v>
      </c>
      <c r="AU92">
        <v>0.72</v>
      </c>
      <c r="AV92">
        <v>0.39</v>
      </c>
      <c r="AW92">
        <v>2.9</v>
      </c>
      <c r="AX92">
        <v>0.68</v>
      </c>
      <c r="AY92">
        <v>0.43</v>
      </c>
      <c r="AZ92">
        <v>0.57999999999999996</v>
      </c>
      <c r="BA92">
        <v>0.39</v>
      </c>
      <c r="BB92">
        <v>226.82</v>
      </c>
      <c r="BC92">
        <v>269.19</v>
      </c>
      <c r="BD92">
        <v>0</v>
      </c>
      <c r="BE92">
        <v>0</v>
      </c>
      <c r="BF92">
        <v>90.25</v>
      </c>
      <c r="BG92">
        <v>55</v>
      </c>
      <c r="BH92">
        <v>0</v>
      </c>
      <c r="BI92">
        <v>0</v>
      </c>
    </row>
    <row r="93" spans="7:61">
      <c r="G93" t="s">
        <v>135</v>
      </c>
      <c r="H93" s="115">
        <v>273.95999999999998</v>
      </c>
      <c r="I93" s="88">
        <v>55.38000000000001</v>
      </c>
      <c r="J93" s="88">
        <v>7.1099999999999994</v>
      </c>
      <c r="K93" s="88">
        <v>0.97</v>
      </c>
      <c r="L93" s="88">
        <v>0</v>
      </c>
      <c r="M93" s="116">
        <v>0</v>
      </c>
      <c r="N93" s="115">
        <v>269.19</v>
      </c>
      <c r="O93" s="88">
        <v>145.25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6.56</v>
      </c>
      <c r="Y93">
        <v>0</v>
      </c>
      <c r="Z93">
        <v>24.46</v>
      </c>
      <c r="AA93">
        <v>0.97</v>
      </c>
      <c r="AB93">
        <v>0.77</v>
      </c>
      <c r="AC93">
        <v>14.48</v>
      </c>
      <c r="AD93">
        <v>14.48</v>
      </c>
      <c r="AE93">
        <v>24.13</v>
      </c>
      <c r="AF93">
        <v>0.66</v>
      </c>
      <c r="AG93">
        <v>0.36</v>
      </c>
      <c r="AH93">
        <v>0.46</v>
      </c>
      <c r="AI93">
        <v>0.83</v>
      </c>
      <c r="AJ93">
        <v>0.74</v>
      </c>
      <c r="AK93">
        <v>0.83</v>
      </c>
      <c r="AL93">
        <v>0.48</v>
      </c>
      <c r="AM93">
        <v>0.55000000000000004</v>
      </c>
      <c r="AN93">
        <v>0.52</v>
      </c>
      <c r="AO93">
        <v>1.25</v>
      </c>
      <c r="AP93">
        <v>0.39</v>
      </c>
      <c r="AQ93">
        <v>0.77</v>
      </c>
      <c r="AR93">
        <v>0.39</v>
      </c>
      <c r="AS93">
        <v>0.39</v>
      </c>
      <c r="AT93">
        <v>0.39</v>
      </c>
      <c r="AU93">
        <v>0.72</v>
      </c>
      <c r="AV93">
        <v>0.39</v>
      </c>
      <c r="AW93">
        <v>2.9</v>
      </c>
      <c r="AX93">
        <v>0.68</v>
      </c>
      <c r="AY93">
        <v>0.43</v>
      </c>
      <c r="AZ93">
        <v>0.57999999999999996</v>
      </c>
      <c r="BA93">
        <v>0.39</v>
      </c>
      <c r="BB93">
        <v>236.47</v>
      </c>
      <c r="BC93">
        <v>269.19</v>
      </c>
      <c r="BD93">
        <v>0</v>
      </c>
      <c r="BE93">
        <v>0</v>
      </c>
      <c r="BF93">
        <v>90.25</v>
      </c>
      <c r="BG93">
        <v>55</v>
      </c>
      <c r="BH93">
        <v>0</v>
      </c>
      <c r="BI93">
        <v>0</v>
      </c>
    </row>
    <row r="94" spans="7:61">
      <c r="G94" t="s">
        <v>136</v>
      </c>
      <c r="H94" s="115">
        <v>269.14</v>
      </c>
      <c r="I94" s="88">
        <v>55.38000000000001</v>
      </c>
      <c r="J94" s="88">
        <v>7.1099999999999994</v>
      </c>
      <c r="K94" s="88">
        <v>0.97</v>
      </c>
      <c r="L94" s="88">
        <v>0</v>
      </c>
      <c r="M94" s="116">
        <v>0</v>
      </c>
      <c r="N94" s="115">
        <v>269.19</v>
      </c>
      <c r="O94" s="88">
        <v>145.25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6.56</v>
      </c>
      <c r="Y94">
        <v>0</v>
      </c>
      <c r="Z94">
        <v>24.46</v>
      </c>
      <c r="AA94">
        <v>0.97</v>
      </c>
      <c r="AB94">
        <v>0.77</v>
      </c>
      <c r="AC94">
        <v>14.48</v>
      </c>
      <c r="AD94">
        <v>14.48</v>
      </c>
      <c r="AE94">
        <v>24.13</v>
      </c>
      <c r="AF94">
        <v>0.66</v>
      </c>
      <c r="AG94">
        <v>0.36</v>
      </c>
      <c r="AH94">
        <v>0.46</v>
      </c>
      <c r="AI94">
        <v>0.83</v>
      </c>
      <c r="AJ94">
        <v>0.74</v>
      </c>
      <c r="AK94">
        <v>0.83</v>
      </c>
      <c r="AL94">
        <v>0.48</v>
      </c>
      <c r="AM94">
        <v>0.55000000000000004</v>
      </c>
      <c r="AN94">
        <v>0.52</v>
      </c>
      <c r="AO94">
        <v>1.25</v>
      </c>
      <c r="AP94">
        <v>0.39</v>
      </c>
      <c r="AQ94">
        <v>0.77</v>
      </c>
      <c r="AR94">
        <v>0.39</v>
      </c>
      <c r="AS94">
        <v>0.39</v>
      </c>
      <c r="AT94">
        <v>0.39</v>
      </c>
      <c r="AU94">
        <v>0.72</v>
      </c>
      <c r="AV94">
        <v>0.39</v>
      </c>
      <c r="AW94">
        <v>2.9</v>
      </c>
      <c r="AX94">
        <v>0.68</v>
      </c>
      <c r="AY94">
        <v>0.43</v>
      </c>
      <c r="AZ94">
        <v>0.57999999999999996</v>
      </c>
      <c r="BA94">
        <v>0.39</v>
      </c>
      <c r="BB94">
        <v>231.65</v>
      </c>
      <c r="BC94">
        <v>269.19</v>
      </c>
      <c r="BD94">
        <v>0</v>
      </c>
      <c r="BE94">
        <v>0</v>
      </c>
      <c r="BF94">
        <v>90.25</v>
      </c>
      <c r="BG94">
        <v>55</v>
      </c>
      <c r="BH94">
        <v>0</v>
      </c>
      <c r="BI94">
        <v>0</v>
      </c>
    </row>
    <row r="95" spans="7:61">
      <c r="G95" t="s">
        <v>137</v>
      </c>
      <c r="H95" s="115">
        <v>259.49</v>
      </c>
      <c r="I95" s="88">
        <v>55.38000000000001</v>
      </c>
      <c r="J95" s="88">
        <v>7.1099999999999994</v>
      </c>
      <c r="K95" s="88">
        <v>0.97</v>
      </c>
      <c r="L95" s="88">
        <v>0</v>
      </c>
      <c r="M95" s="116">
        <v>0</v>
      </c>
      <c r="N95" s="115">
        <v>269.19</v>
      </c>
      <c r="O95" s="88">
        <v>145.25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6.56</v>
      </c>
      <c r="Y95">
        <v>0</v>
      </c>
      <c r="Z95">
        <v>24.46</v>
      </c>
      <c r="AA95">
        <v>0.97</v>
      </c>
      <c r="AB95">
        <v>0.77</v>
      </c>
      <c r="AC95">
        <v>14.48</v>
      </c>
      <c r="AD95">
        <v>14.48</v>
      </c>
      <c r="AE95">
        <v>24.13</v>
      </c>
      <c r="AF95">
        <v>0.66</v>
      </c>
      <c r="AG95">
        <v>0.36</v>
      </c>
      <c r="AH95">
        <v>0.46</v>
      </c>
      <c r="AI95">
        <v>0.83</v>
      </c>
      <c r="AJ95">
        <v>0.74</v>
      </c>
      <c r="AK95">
        <v>0.83</v>
      </c>
      <c r="AL95">
        <v>0.48</v>
      </c>
      <c r="AM95">
        <v>0.55000000000000004</v>
      </c>
      <c r="AN95">
        <v>0.52</v>
      </c>
      <c r="AO95">
        <v>1.25</v>
      </c>
      <c r="AP95">
        <v>0.39</v>
      </c>
      <c r="AQ95">
        <v>0.77</v>
      </c>
      <c r="AR95">
        <v>0.39</v>
      </c>
      <c r="AS95">
        <v>0.39</v>
      </c>
      <c r="AT95">
        <v>0.39</v>
      </c>
      <c r="AU95">
        <v>0.72</v>
      </c>
      <c r="AV95">
        <v>0.39</v>
      </c>
      <c r="AW95">
        <v>2.9</v>
      </c>
      <c r="AX95">
        <v>0.68</v>
      </c>
      <c r="AY95">
        <v>0.43</v>
      </c>
      <c r="AZ95">
        <v>0.57999999999999996</v>
      </c>
      <c r="BA95">
        <v>0.39</v>
      </c>
      <c r="BB95">
        <v>222</v>
      </c>
      <c r="BC95">
        <v>269.19</v>
      </c>
      <c r="BD95">
        <v>0</v>
      </c>
      <c r="BE95">
        <v>0</v>
      </c>
      <c r="BF95">
        <v>90.25</v>
      </c>
      <c r="BG95">
        <v>55</v>
      </c>
      <c r="BH95">
        <v>0</v>
      </c>
      <c r="BI95">
        <v>0</v>
      </c>
    </row>
    <row r="96" spans="7:61">
      <c r="G96" t="s">
        <v>138</v>
      </c>
      <c r="H96" s="115">
        <v>245.01</v>
      </c>
      <c r="I96" s="88">
        <v>55.38000000000001</v>
      </c>
      <c r="J96" s="88">
        <v>7.1099999999999994</v>
      </c>
      <c r="K96" s="88">
        <v>0.97</v>
      </c>
      <c r="L96" s="88">
        <v>0</v>
      </c>
      <c r="M96" s="116">
        <v>0</v>
      </c>
      <c r="N96" s="115">
        <v>269.19</v>
      </c>
      <c r="O96" s="88">
        <v>145.25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6.56</v>
      </c>
      <c r="Y96">
        <v>0</v>
      </c>
      <c r="Z96">
        <v>24.46</v>
      </c>
      <c r="AA96">
        <v>0.97</v>
      </c>
      <c r="AB96">
        <v>0.77</v>
      </c>
      <c r="AC96">
        <v>14.48</v>
      </c>
      <c r="AD96">
        <v>14.48</v>
      </c>
      <c r="AE96">
        <v>24.13</v>
      </c>
      <c r="AF96">
        <v>0.66</v>
      </c>
      <c r="AG96">
        <v>0.36</v>
      </c>
      <c r="AH96">
        <v>0.46</v>
      </c>
      <c r="AI96">
        <v>0.83</v>
      </c>
      <c r="AJ96">
        <v>0.74</v>
      </c>
      <c r="AK96">
        <v>0.83</v>
      </c>
      <c r="AL96">
        <v>0.48</v>
      </c>
      <c r="AM96">
        <v>0.55000000000000004</v>
      </c>
      <c r="AN96">
        <v>0.52</v>
      </c>
      <c r="AO96">
        <v>1.25</v>
      </c>
      <c r="AP96">
        <v>0.39</v>
      </c>
      <c r="AQ96">
        <v>0.77</v>
      </c>
      <c r="AR96">
        <v>0.39</v>
      </c>
      <c r="AS96">
        <v>0.39</v>
      </c>
      <c r="AT96">
        <v>0.39</v>
      </c>
      <c r="AU96">
        <v>0.72</v>
      </c>
      <c r="AV96">
        <v>0.39</v>
      </c>
      <c r="AW96">
        <v>2.9</v>
      </c>
      <c r="AX96">
        <v>0.68</v>
      </c>
      <c r="AY96">
        <v>0.43</v>
      </c>
      <c r="AZ96">
        <v>0.57999999999999996</v>
      </c>
      <c r="BA96">
        <v>0.39</v>
      </c>
      <c r="BB96">
        <v>207.52</v>
      </c>
      <c r="BC96">
        <v>269.19</v>
      </c>
      <c r="BD96">
        <v>0</v>
      </c>
      <c r="BE96">
        <v>0</v>
      </c>
      <c r="BF96">
        <v>90.25</v>
      </c>
      <c r="BG96">
        <v>55</v>
      </c>
      <c r="BH96">
        <v>0</v>
      </c>
      <c r="BI96">
        <v>0</v>
      </c>
    </row>
    <row r="97" spans="1:133">
      <c r="G97" t="s">
        <v>139</v>
      </c>
      <c r="H97" s="115">
        <v>220.88</v>
      </c>
      <c r="I97" s="88">
        <v>55.38000000000001</v>
      </c>
      <c r="J97" s="88">
        <v>7.1099999999999994</v>
      </c>
      <c r="K97" s="88">
        <v>0.97</v>
      </c>
      <c r="L97" s="88">
        <v>0</v>
      </c>
      <c r="M97" s="116">
        <v>0</v>
      </c>
      <c r="N97" s="115">
        <v>269.19</v>
      </c>
      <c r="O97" s="88">
        <v>145.25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6.56</v>
      </c>
      <c r="Y97">
        <v>0</v>
      </c>
      <c r="Z97">
        <v>24.46</v>
      </c>
      <c r="AA97">
        <v>0.97</v>
      </c>
      <c r="AB97">
        <v>0.77</v>
      </c>
      <c r="AC97">
        <v>14.48</v>
      </c>
      <c r="AD97">
        <v>14.48</v>
      </c>
      <c r="AE97">
        <v>24.13</v>
      </c>
      <c r="AF97">
        <v>0.66</v>
      </c>
      <c r="AG97">
        <v>0.36</v>
      </c>
      <c r="AH97">
        <v>0.46</v>
      </c>
      <c r="AI97">
        <v>0.83</v>
      </c>
      <c r="AJ97">
        <v>0.74</v>
      </c>
      <c r="AK97">
        <v>0.83</v>
      </c>
      <c r="AL97">
        <v>0.48</v>
      </c>
      <c r="AM97">
        <v>0.55000000000000004</v>
      </c>
      <c r="AN97">
        <v>0.52</v>
      </c>
      <c r="AO97">
        <v>1.25</v>
      </c>
      <c r="AP97">
        <v>0.39</v>
      </c>
      <c r="AQ97">
        <v>0.77</v>
      </c>
      <c r="AR97">
        <v>0.39</v>
      </c>
      <c r="AS97">
        <v>0.39</v>
      </c>
      <c r="AT97">
        <v>0.39</v>
      </c>
      <c r="AU97">
        <v>0.72</v>
      </c>
      <c r="AV97">
        <v>0.39</v>
      </c>
      <c r="AW97">
        <v>2.9</v>
      </c>
      <c r="AX97">
        <v>0.68</v>
      </c>
      <c r="AY97">
        <v>0.43</v>
      </c>
      <c r="AZ97">
        <v>0.57999999999999996</v>
      </c>
      <c r="BA97">
        <v>0.39</v>
      </c>
      <c r="BB97">
        <v>183.39</v>
      </c>
      <c r="BC97">
        <v>269.19</v>
      </c>
      <c r="BD97">
        <v>0</v>
      </c>
      <c r="BE97">
        <v>0</v>
      </c>
      <c r="BF97">
        <v>90.25</v>
      </c>
      <c r="BG97">
        <v>55</v>
      </c>
      <c r="BH97">
        <v>0</v>
      </c>
      <c r="BI97">
        <v>0</v>
      </c>
    </row>
    <row r="98" spans="1:133">
      <c r="G98" t="s">
        <v>140</v>
      </c>
      <c r="H98" s="115">
        <v>191.92000000000002</v>
      </c>
      <c r="I98" s="88">
        <v>55.38000000000001</v>
      </c>
      <c r="J98" s="88">
        <v>7.1099999999999994</v>
      </c>
      <c r="K98" s="88">
        <v>0.97</v>
      </c>
      <c r="L98" s="88">
        <v>0</v>
      </c>
      <c r="M98" s="116">
        <v>0</v>
      </c>
      <c r="N98" s="115">
        <v>269.19</v>
      </c>
      <c r="O98" s="88">
        <v>145.25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6.56</v>
      </c>
      <c r="Y98">
        <v>0</v>
      </c>
      <c r="Z98">
        <v>24.46</v>
      </c>
      <c r="AA98">
        <v>0.97</v>
      </c>
      <c r="AB98">
        <v>0.77</v>
      </c>
      <c r="AC98">
        <v>14.48</v>
      </c>
      <c r="AD98">
        <v>14.48</v>
      </c>
      <c r="AE98">
        <v>24.13</v>
      </c>
      <c r="AF98">
        <v>0.66</v>
      </c>
      <c r="AG98">
        <v>0.36</v>
      </c>
      <c r="AH98">
        <v>0.46</v>
      </c>
      <c r="AI98">
        <v>0.83</v>
      </c>
      <c r="AJ98">
        <v>0.74</v>
      </c>
      <c r="AK98">
        <v>0.83</v>
      </c>
      <c r="AL98">
        <v>0.48</v>
      </c>
      <c r="AM98">
        <v>0.55000000000000004</v>
      </c>
      <c r="AN98">
        <v>0.52</v>
      </c>
      <c r="AO98">
        <v>1.25</v>
      </c>
      <c r="AP98">
        <v>0.39</v>
      </c>
      <c r="AQ98">
        <v>0.77</v>
      </c>
      <c r="AR98">
        <v>0.39</v>
      </c>
      <c r="AS98">
        <v>0.39</v>
      </c>
      <c r="AT98">
        <v>0.39</v>
      </c>
      <c r="AU98">
        <v>0.72</v>
      </c>
      <c r="AV98">
        <v>0.39</v>
      </c>
      <c r="AW98">
        <v>2.9</v>
      </c>
      <c r="AX98">
        <v>0.68</v>
      </c>
      <c r="AY98">
        <v>0.43</v>
      </c>
      <c r="AZ98">
        <v>0.57999999999999996</v>
      </c>
      <c r="BA98">
        <v>0.39</v>
      </c>
      <c r="BB98">
        <v>154.43</v>
      </c>
      <c r="BC98">
        <v>269.19</v>
      </c>
      <c r="BD98">
        <v>0</v>
      </c>
      <c r="BE98">
        <v>0</v>
      </c>
      <c r="BF98">
        <v>90.25</v>
      </c>
      <c r="BG98">
        <v>55</v>
      </c>
      <c r="BH98">
        <v>0</v>
      </c>
      <c r="BI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3.4205350000000005</v>
      </c>
      <c r="I99" s="111">
        <f t="shared" ref="I99:BU99" si="1">SUM(I3:I98)/4000</f>
        <v>1.6962100000000011</v>
      </c>
      <c r="J99" s="111">
        <f t="shared" si="1"/>
        <v>0.17116999999999993</v>
      </c>
      <c r="K99" s="111">
        <f t="shared" si="1"/>
        <v>2.3279999999999981E-2</v>
      </c>
      <c r="L99" s="111">
        <f t="shared" si="1"/>
        <v>0</v>
      </c>
      <c r="M99" s="111">
        <f t="shared" si="1"/>
        <v>0</v>
      </c>
      <c r="N99" s="110">
        <f t="shared" si="1"/>
        <v>6.4507199999999916</v>
      </c>
      <c r="O99" s="111">
        <f t="shared" si="1"/>
        <v>3.5766799999999983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0.32646499999999978</v>
      </c>
      <c r="X99">
        <f t="shared" si="1"/>
        <v>0.15797000000000011</v>
      </c>
      <c r="Y99">
        <f t="shared" si="1"/>
        <v>1.6319999999999998E-2</v>
      </c>
      <c r="Z99">
        <f t="shared" si="1"/>
        <v>0.58704000000000067</v>
      </c>
      <c r="AA99">
        <f t="shared" si="1"/>
        <v>2.3279999999999981E-2</v>
      </c>
      <c r="AB99">
        <f t="shared" si="1"/>
        <v>1.9609999999999975E-2</v>
      </c>
      <c r="AC99">
        <f t="shared" si="1"/>
        <v>0.34752000000000033</v>
      </c>
      <c r="AD99">
        <f t="shared" si="1"/>
        <v>0.13032000000000005</v>
      </c>
      <c r="AE99">
        <f t="shared" si="1"/>
        <v>0.79632000000000036</v>
      </c>
      <c r="AF99">
        <f t="shared" si="1"/>
        <v>1.6399999999999994E-2</v>
      </c>
      <c r="AG99">
        <f t="shared" si="1"/>
        <v>8.6399999999999914E-3</v>
      </c>
      <c r="AH99">
        <f t="shared" si="1"/>
        <v>1.1040000000000017E-2</v>
      </c>
      <c r="AI99">
        <f t="shared" si="1"/>
        <v>1.9919999999999969E-2</v>
      </c>
      <c r="AJ99">
        <f t="shared" si="1"/>
        <v>1.7760000000000001E-2</v>
      </c>
      <c r="AK99">
        <f t="shared" si="1"/>
        <v>1.9919999999999969E-2</v>
      </c>
      <c r="AL99">
        <f t="shared" si="1"/>
        <v>1.5499999999999995E-2</v>
      </c>
      <c r="AM99">
        <f t="shared" si="1"/>
        <v>1.3199999999999979E-2</v>
      </c>
      <c r="AN99">
        <f t="shared" si="1"/>
        <v>1.1970000000000019E-2</v>
      </c>
      <c r="AO99">
        <f t="shared" si="1"/>
        <v>0.03</v>
      </c>
      <c r="AP99">
        <f t="shared" si="1"/>
        <v>9.3600000000000107E-3</v>
      </c>
      <c r="AQ99">
        <f t="shared" si="1"/>
        <v>1.8480000000000017E-2</v>
      </c>
      <c r="AR99">
        <f t="shared" si="1"/>
        <v>9.3600000000000107E-3</v>
      </c>
      <c r="AS99">
        <f t="shared" si="1"/>
        <v>9.3600000000000107E-3</v>
      </c>
      <c r="AT99">
        <f t="shared" si="1"/>
        <v>9.3600000000000107E-3</v>
      </c>
      <c r="AU99">
        <f t="shared" si="1"/>
        <v>1.7279999999999983E-2</v>
      </c>
      <c r="AV99">
        <f t="shared" si="1"/>
        <v>9.3600000000000107E-3</v>
      </c>
      <c r="AW99">
        <f t="shared" si="1"/>
        <v>6.9600000000000037E-2</v>
      </c>
      <c r="AX99">
        <f t="shared" si="1"/>
        <v>1.6319999999999998E-2</v>
      </c>
      <c r="AY99">
        <f t="shared" si="1"/>
        <v>1.0319999999999994E-2</v>
      </c>
      <c r="AZ99">
        <f t="shared" si="1"/>
        <v>1.3919999999999972E-2</v>
      </c>
      <c r="BA99">
        <f t="shared" si="1"/>
        <v>9.3600000000000107E-3</v>
      </c>
      <c r="BB99">
        <f t="shared" si="1"/>
        <v>1.3162850000000006</v>
      </c>
      <c r="BC99">
        <f t="shared" si="1"/>
        <v>2.1535199999999985</v>
      </c>
      <c r="BD99">
        <f t="shared" si="1"/>
        <v>4.2972000000000019</v>
      </c>
      <c r="BE99">
        <f t="shared" si="1"/>
        <v>1.5346800000000009</v>
      </c>
      <c r="BF99">
        <f t="shared" si="1"/>
        <v>0.72199999999999998</v>
      </c>
      <c r="BG99">
        <f t="shared" si="1"/>
        <v>1.32</v>
      </c>
      <c r="BH99">
        <f t="shared" si="1"/>
        <v>0.85654500000000033</v>
      </c>
      <c r="BI99">
        <f t="shared" si="1"/>
        <v>0.36709000000000008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2022-11-02T10:37:16Z</dcterms:modified>
</cp:coreProperties>
</file>